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\\CORP.ERGO\org\Org_EG\EG_Leitung\Neu_ab_1.3.15\V_06_PM_F+B\25 Bestell-Formulare Upload\Formulare Düsseldorf\"/>
    </mc:Choice>
  </mc:AlternateContent>
  <xr:revisionPtr revIDLastSave="0" documentId="13_ncr:1_{63F39777-EB26-4C10-9DD8-18AC02D91E2B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Teilnehmerliste_Gästeessen" sheetId="19" r:id="rId1"/>
  </sheets>
  <definedNames>
    <definedName name="_xlnm.Print_Area" localSheetId="0">Teilnehmerliste_Gästeessen!$A$1:$I$40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9" l="1"/>
  <c r="H29" i="19"/>
  <c r="H28" i="19"/>
  <c r="H27" i="19"/>
  <c r="H26" i="19"/>
  <c r="H25" i="19"/>
  <c r="H24" i="19"/>
  <c r="H23" i="19"/>
  <c r="H22" i="19"/>
  <c r="H21" i="19"/>
  <c r="H20" i="19"/>
  <c r="H19" i="19"/>
  <c r="I32" i="19" l="1"/>
  <c r="I34" i="19" s="1"/>
  <c r="I35" i="19" s="1"/>
  <c r="I36" i="19" s="1"/>
</calcChain>
</file>

<file path=xl/sharedStrings.xml><?xml version="1.0" encoding="utf-8"?>
<sst xmlns="http://schemas.openxmlformats.org/spreadsheetml/2006/main" count="46" uniqueCount="41">
  <si>
    <t>Tel.-Nr.</t>
  </si>
  <si>
    <t>Besteller</t>
  </si>
  <si>
    <t>Abteilungskurzbezeichnung</t>
  </si>
  <si>
    <t>Kostenstelle</t>
  </si>
  <si>
    <t>Unterschrift Besteller</t>
  </si>
  <si>
    <t>Anzahl</t>
  </si>
  <si>
    <t>Artikel</t>
  </si>
  <si>
    <t>Einzelpreis / brutto</t>
  </si>
  <si>
    <t>Gesamtpreis / brutto</t>
  </si>
  <si>
    <t>0,75l | 12 Fl Kiste</t>
  </si>
  <si>
    <t>Selters Medium Glas</t>
  </si>
  <si>
    <t>Selters Still Glas</t>
  </si>
  <si>
    <t>Gerolsteiner Medium Glas</t>
  </si>
  <si>
    <t>0,5l | 20 Fl Kiste</t>
  </si>
  <si>
    <t>0,25l | 24 Fl Kiste</t>
  </si>
  <si>
    <t>Coca Cola Glas</t>
  </si>
  <si>
    <t>Coca Cola light Glas</t>
  </si>
  <si>
    <t>0,2l | 20 Fl Kiste</t>
  </si>
  <si>
    <t>Volvic PET</t>
  </si>
  <si>
    <t>1,5l | 6 Fl Kiste</t>
  </si>
  <si>
    <t xml:space="preserve">Anlieferpauschale </t>
  </si>
  <si>
    <t>Ort der Abholung | Lieferung</t>
  </si>
  <si>
    <t>Tag der Abholung | Lieferung</t>
  </si>
  <si>
    <t>Bemerkungen</t>
  </si>
  <si>
    <t>Summe brutto</t>
  </si>
  <si>
    <t>Pfand Stück</t>
  </si>
  <si>
    <t>Gesamt netto</t>
  </si>
  <si>
    <t>MWST 19%</t>
  </si>
  <si>
    <t>Gesamt brutto</t>
  </si>
  <si>
    <t>Bestellungen senden Sie bitte per E-Mail an obengenannte Ansprechpartner</t>
  </si>
  <si>
    <t>Abholung der Getränke und Rückgabe des Pfands ausschließlich im Casino EP1 in der Zeit von 8:00-11:00 Uhr</t>
  </si>
  <si>
    <t xml:space="preserve">Selters naturell </t>
  </si>
  <si>
    <t>0,25l | 20 Fl Kiste</t>
  </si>
  <si>
    <t>Haaner Felsquelle Apfelschorle</t>
  </si>
  <si>
    <t>Getränkebestellung</t>
  </si>
  <si>
    <t>Ihre Ansprechpartner: Felix Gielissen und Dana Arnswald</t>
  </si>
  <si>
    <t>Tel.: 0211 477 3000 | Felix.Gielissen@ergo.de  | Dana.Arnswald@ergo.de</t>
  </si>
  <si>
    <t>Stand 12.2025</t>
  </si>
  <si>
    <t>Selters Classic</t>
  </si>
  <si>
    <t>Selters Medium</t>
  </si>
  <si>
    <t>Selters Naturelle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</si>
</sst>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"/>
    <numFmt numFmtId="165" formatCode="h:mm;@"/>
    <numFmt numFmtId="166" formatCode="#,##0.00\ &quot;€&quot;"/>
  </numFmts>
  <fonts count="21">
    <font>
      <sz val="10"/>
      <name val="Arial"/>
    </font>
    <font>
      <sz val="10"/>
      <name val="FS Me"/>
      <family val="3"/>
    </font>
    <font>
      <b/>
      <sz val="10"/>
      <name val="FS Me"/>
      <family val="3"/>
    </font>
    <font>
      <sz val="12"/>
      <name val="FS Me"/>
      <family val="3"/>
    </font>
    <font>
      <sz val="13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6"/>
      <color rgb="FF800000"/>
      <name val="Fedra Serif A Std Bold"/>
    </font>
    <font>
      <b/>
      <sz val="13"/>
      <color theme="2" tint="-0.749992370372631"/>
      <name val="Arial"/>
      <family val="2"/>
    </font>
    <font>
      <b/>
      <sz val="13"/>
      <color rgb="FF800000"/>
      <name val="Arial"/>
      <family val="2"/>
    </font>
    <font>
      <b/>
      <sz val="14"/>
      <color theme="2" tint="-0.749992370372631"/>
      <name val="Arial"/>
      <family val="2"/>
    </font>
    <font>
      <sz val="10"/>
      <color theme="2" tint="-0.749992370372631"/>
      <name val="Arial"/>
      <family val="2"/>
    </font>
    <font>
      <b/>
      <sz val="14"/>
      <name val="Arial"/>
      <family val="2"/>
    </font>
    <font>
      <b/>
      <sz val="13"/>
      <color indexed="63"/>
      <name val="Arial"/>
      <family val="2"/>
    </font>
    <font>
      <sz val="13"/>
      <color theme="1" tint="0.14999847407452621"/>
      <name val="Arial"/>
      <family val="2"/>
    </font>
    <font>
      <b/>
      <sz val="22"/>
      <color rgb="FF800000"/>
      <name val="Arial"/>
      <family val="2"/>
    </font>
    <font>
      <sz val="10"/>
      <name val="Arial"/>
      <family val="2"/>
    </font>
    <font>
      <sz val="10"/>
      <color theme="1" tint="0.14999847407452621"/>
      <name val="Arial"/>
      <family val="2"/>
    </font>
    <font>
      <sz val="12"/>
      <name val="Arial"/>
      <family val="2"/>
    </font>
    <font>
      <b/>
      <sz val="11"/>
      <color rgb="FF80000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80">
    <xf numFmtId="0" fontId="0" fillId="0" borderId="0" xfId="0"/>
    <xf numFmtId="0" fontId="10" fillId="0" borderId="0" xfId="0" applyFont="1" applyFill="1" applyBorder="1" applyAlignment="1" applyProtection="1">
      <alignment horizontal="left" vertical="top"/>
    </xf>
    <xf numFmtId="0" fontId="7" fillId="0" borderId="0" xfId="0" applyFont="1" applyBorder="1" applyProtection="1"/>
    <xf numFmtId="0" fontId="1" fillId="0" borderId="0" xfId="0" applyFont="1" applyBorder="1" applyProtection="1"/>
    <xf numFmtId="0" fontId="15" fillId="0" borderId="0" xfId="0" applyFont="1" applyBorder="1" applyProtection="1"/>
    <xf numFmtId="0" fontId="16" fillId="0" borderId="0" xfId="0" applyFont="1" applyBorder="1" applyProtection="1"/>
    <xf numFmtId="0" fontId="13" fillId="0" borderId="0" xfId="0" applyFont="1" applyBorder="1" applyAlignment="1" applyProtection="1"/>
    <xf numFmtId="0" fontId="17" fillId="0" borderId="0" xfId="0" applyFont="1" applyBorder="1" applyProtection="1"/>
    <xf numFmtId="0" fontId="14" fillId="0" borderId="0" xfId="0" applyFont="1" applyBorder="1" applyAlignment="1" applyProtection="1">
      <alignment vertical="top"/>
    </xf>
    <xf numFmtId="0" fontId="3" fillId="0" borderId="0" xfId="0" applyFont="1" applyBorder="1" applyProtection="1"/>
    <xf numFmtId="49" fontId="5" fillId="0" borderId="0" xfId="0" applyNumberFormat="1" applyFont="1" applyFill="1" applyBorder="1" applyAlignment="1" applyProtection="1">
      <alignment horizontal="left" vertical="top"/>
    </xf>
    <xf numFmtId="0" fontId="18" fillId="0" borderId="0" xfId="0" applyFont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top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0" fontId="1" fillId="0" borderId="0" xfId="0" applyFont="1" applyBorder="1" applyAlignment="1" applyProtection="1"/>
    <xf numFmtId="0" fontId="16" fillId="0" borderId="0" xfId="0" applyFont="1" applyBorder="1" applyAlignment="1" applyProtection="1"/>
    <xf numFmtId="0" fontId="11" fillId="0" borderId="0" xfId="0" applyFont="1" applyBorder="1" applyAlignment="1" applyProtection="1"/>
    <xf numFmtId="49" fontId="6" fillId="0" borderId="0" xfId="0" applyNumberFormat="1" applyFont="1" applyFill="1" applyBorder="1" applyAlignment="1" applyProtection="1"/>
    <xf numFmtId="0" fontId="12" fillId="0" borderId="0" xfId="0" applyFont="1" applyFill="1" applyBorder="1" applyAlignment="1" applyProtection="1">
      <alignment wrapText="1"/>
    </xf>
    <xf numFmtId="0" fontId="8" fillId="0" borderId="0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wrapText="1"/>
    </xf>
    <xf numFmtId="0" fontId="8" fillId="0" borderId="0" xfId="0" applyFont="1" applyFill="1" applyBorder="1" applyAlignment="1" applyProtection="1">
      <alignment horizontal="left" vertical="top" wrapText="1"/>
    </xf>
    <xf numFmtId="0" fontId="10" fillId="3" borderId="1" xfId="1" applyFont="1" applyFill="1" applyBorder="1" applyAlignment="1" applyProtection="1">
      <alignment horizontal="center" vertical="center"/>
    </xf>
    <xf numFmtId="0" fontId="4" fillId="3" borderId="1" xfId="1" applyFont="1" applyFill="1" applyBorder="1" applyAlignment="1" applyProtection="1">
      <alignment horizontal="center" vertical="center"/>
      <protection locked="0"/>
    </xf>
    <xf numFmtId="0" fontId="4" fillId="3" borderId="5" xfId="1" applyFont="1" applyFill="1" applyBorder="1" applyAlignment="1" applyProtection="1">
      <alignment horizontal="center" vertical="center"/>
      <protection locked="0"/>
    </xf>
    <xf numFmtId="0" fontId="4" fillId="3" borderId="9" xfId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 applyProtection="1">
      <alignment vertical="center"/>
    </xf>
    <xf numFmtId="166" fontId="5" fillId="0" borderId="0" xfId="1" applyNumberFormat="1" applyFont="1" applyFill="1" applyBorder="1" applyAlignment="1" applyProtection="1"/>
    <xf numFmtId="0" fontId="3" fillId="0" borderId="0" xfId="1" applyFont="1" applyBorder="1" applyAlignment="1" applyProtection="1">
      <alignment vertical="center"/>
    </xf>
    <xf numFmtId="166" fontId="4" fillId="0" borderId="0" xfId="1" applyNumberFormat="1" applyFont="1" applyFill="1" applyBorder="1" applyAlignment="1" applyProtection="1"/>
    <xf numFmtId="0" fontId="9" fillId="0" borderId="0" xfId="1" applyFont="1" applyFill="1" applyBorder="1" applyAlignment="1" applyProtection="1">
      <alignment vertical="center"/>
    </xf>
    <xf numFmtId="166" fontId="9" fillId="0" borderId="0" xfId="1" applyNumberFormat="1" applyFont="1" applyFill="1" applyBorder="1" applyAlignment="1" applyProtection="1"/>
    <xf numFmtId="0" fontId="4" fillId="3" borderId="2" xfId="1" applyFont="1" applyFill="1" applyBorder="1" applyAlignment="1" applyProtection="1">
      <alignment horizontal="right" vertical="center"/>
    </xf>
    <xf numFmtId="0" fontId="4" fillId="3" borderId="11" xfId="1" applyFont="1" applyFill="1" applyBorder="1" applyAlignment="1" applyProtection="1">
      <alignment horizontal="right" vertical="center"/>
    </xf>
    <xf numFmtId="0" fontId="4" fillId="3" borderId="7" xfId="1" applyFont="1" applyFill="1" applyBorder="1" applyAlignment="1" applyProtection="1">
      <alignment horizontal="right" vertical="center"/>
    </xf>
    <xf numFmtId="164" fontId="4" fillId="3" borderId="11" xfId="1" applyNumberFormat="1" applyFont="1" applyFill="1" applyBorder="1" applyAlignment="1" applyProtection="1">
      <alignment vertical="center"/>
    </xf>
    <xf numFmtId="164" fontId="4" fillId="3" borderId="12" xfId="1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left" vertical="top" wrapText="1"/>
    </xf>
    <xf numFmtId="164" fontId="4" fillId="3" borderId="7" xfId="1" applyNumberFormat="1" applyFont="1" applyFill="1" applyBorder="1" applyAlignment="1" applyProtection="1">
      <alignment vertical="center"/>
    </xf>
    <xf numFmtId="164" fontId="4" fillId="3" borderId="8" xfId="1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left" vertical="top"/>
    </xf>
    <xf numFmtId="0" fontId="0" fillId="0" borderId="0" xfId="0" applyAlignment="1">
      <alignment horizontal="left" vertical="top"/>
    </xf>
    <xf numFmtId="164" fontId="4" fillId="3" borderId="2" xfId="1" applyNumberFormat="1" applyFont="1" applyFill="1" applyBorder="1" applyAlignment="1" applyProtection="1">
      <alignment vertical="center"/>
    </xf>
    <xf numFmtId="164" fontId="4" fillId="3" borderId="3" xfId="1" applyNumberFormat="1" applyFont="1" applyFill="1" applyBorder="1" applyAlignment="1" applyProtection="1">
      <alignment vertical="center"/>
    </xf>
    <xf numFmtId="49" fontId="5" fillId="2" borderId="0" xfId="0" applyNumberFormat="1" applyFont="1" applyFill="1" applyBorder="1" applyAlignment="1" applyProtection="1">
      <alignment horizontal="left" vertical="top"/>
    </xf>
    <xf numFmtId="165" fontId="5" fillId="3" borderId="0" xfId="0" applyNumberFormat="1" applyFont="1" applyFill="1" applyBorder="1" applyAlignment="1" applyProtection="1">
      <alignment horizontal="left" vertical="top" wrapText="1"/>
    </xf>
    <xf numFmtId="0" fontId="19" fillId="0" borderId="0" xfId="0" applyFont="1" applyFill="1" applyBorder="1" applyAlignment="1" applyProtection="1">
      <alignment horizontal="left" vertical="center"/>
    </xf>
    <xf numFmtId="0" fontId="20" fillId="0" borderId="0" xfId="0" applyFont="1" applyFill="1" applyBorder="1" applyAlignment="1" applyProtection="1">
      <alignment vertical="center"/>
    </xf>
    <xf numFmtId="0" fontId="10" fillId="0" borderId="0" xfId="1" applyFont="1" applyFill="1" applyBorder="1" applyAlignment="1" applyProtection="1">
      <alignment horizontal="left" vertical="center"/>
    </xf>
    <xf numFmtId="0" fontId="8" fillId="0" borderId="0" xfId="1" applyFont="1" applyFill="1" applyBorder="1" applyAlignment="1" applyProtection="1">
      <alignment horizontal="left" vertical="center"/>
    </xf>
    <xf numFmtId="49" fontId="8" fillId="2" borderId="0" xfId="1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9" fillId="0" borderId="0" xfId="1" applyFont="1" applyFill="1" applyBorder="1" applyAlignment="1" applyProtection="1">
      <alignment horizontal="left" vertical="center"/>
    </xf>
    <xf numFmtId="0" fontId="8" fillId="0" borderId="0" xfId="1" applyFont="1" applyFill="1" applyBorder="1" applyAlignment="1" applyProtection="1">
      <alignment horizontal="left" vertical="top"/>
    </xf>
    <xf numFmtId="0" fontId="19" fillId="0" borderId="0" xfId="0" applyFont="1" applyFill="1" applyBorder="1" applyAlignment="1" applyProtection="1">
      <alignment vertical="center"/>
    </xf>
    <xf numFmtId="1" fontId="8" fillId="2" borderId="0" xfId="0" applyNumberFormat="1" applyFont="1" applyFill="1" applyBorder="1" applyAlignment="1" applyProtection="1">
      <alignment horizontal="left" vertical="top" wrapText="1"/>
    </xf>
    <xf numFmtId="0" fontId="9" fillId="0" borderId="0" xfId="0" applyFont="1" applyFill="1" applyBorder="1" applyAlignment="1" applyProtection="1">
      <alignment horizontal="left" vertical="center"/>
    </xf>
    <xf numFmtId="0" fontId="10" fillId="3" borderId="2" xfId="1" applyFont="1" applyFill="1" applyBorder="1" applyAlignment="1" applyProtection="1">
      <alignment horizontal="left" vertical="center"/>
    </xf>
    <xf numFmtId="0" fontId="10" fillId="3" borderId="2" xfId="1" applyFont="1" applyFill="1" applyBorder="1" applyAlignment="1" applyProtection="1">
      <alignment horizontal="right" vertical="center" wrapText="1"/>
    </xf>
    <xf numFmtId="0" fontId="10" fillId="3" borderId="3" xfId="1" applyFont="1" applyFill="1" applyBorder="1" applyAlignment="1" applyProtection="1">
      <alignment horizontal="right" vertical="center" wrapText="1"/>
    </xf>
    <xf numFmtId="165" fontId="5" fillId="2" borderId="0" xfId="0" applyNumberFormat="1" applyFont="1" applyFill="1" applyBorder="1" applyAlignment="1" applyProtection="1">
      <alignment horizontal="left" vertical="top" wrapText="1"/>
    </xf>
    <xf numFmtId="0" fontId="5" fillId="2" borderId="0" xfId="0" applyFont="1" applyFill="1" applyBorder="1" applyAlignment="1" applyProtection="1">
      <alignment horizontal="left" vertical="top" wrapText="1"/>
    </xf>
    <xf numFmtId="0" fontId="4" fillId="3" borderId="6" xfId="1" applyFont="1" applyFill="1" applyBorder="1" applyAlignment="1" applyProtection="1">
      <alignment horizontal="left" vertical="center"/>
    </xf>
    <xf numFmtId="0" fontId="4" fillId="3" borderId="7" xfId="1" applyFont="1" applyFill="1" applyBorder="1" applyAlignment="1" applyProtection="1">
      <alignment horizontal="left" vertical="center"/>
    </xf>
    <xf numFmtId="0" fontId="4" fillId="3" borderId="4" xfId="1" applyFont="1" applyFill="1" applyBorder="1" applyAlignment="1" applyProtection="1">
      <alignment horizontal="left" vertical="center"/>
    </xf>
    <xf numFmtId="0" fontId="4" fillId="3" borderId="2" xfId="1" applyFont="1" applyFill="1" applyBorder="1" applyAlignment="1" applyProtection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top" wrapText="1"/>
    </xf>
    <xf numFmtId="0" fontId="4" fillId="3" borderId="10" xfId="1" applyFont="1" applyFill="1" applyBorder="1" applyAlignment="1" applyProtection="1">
      <alignment horizontal="left" vertical="center"/>
    </xf>
    <xf numFmtId="0" fontId="4" fillId="3" borderId="11" xfId="1" applyFont="1" applyFill="1" applyBorder="1" applyAlignment="1" applyProtection="1">
      <alignment horizontal="left" vertical="center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  <color rgb="FFFEE8F9"/>
      <color rgb="FFFEDEF7"/>
      <color rgb="FFFECE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31297</xdr:colOff>
      <xdr:row>2</xdr:row>
      <xdr:rowOff>107696</xdr:rowOff>
    </xdr:from>
    <xdr:to>
      <xdr:col>3</xdr:col>
      <xdr:colOff>593272</xdr:colOff>
      <xdr:row>3</xdr:row>
      <xdr:rowOff>237243</xdr:rowOff>
    </xdr:to>
    <xdr:pic>
      <xdr:nvPicPr>
        <xdr:cNvPr id="23588" name="Bild 1">
          <a:extLst>
            <a:ext uri="{FF2B5EF4-FFF2-40B4-BE49-F238E27FC236}">
              <a16:creationId xmlns:a16="http://schemas.microsoft.com/office/drawing/2014/main" id="{00000000-0008-0000-0000-000024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1297" y="441071"/>
          <a:ext cx="3193256" cy="29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534082</xdr:colOff>
      <xdr:row>2</xdr:row>
      <xdr:rowOff>1</xdr:rowOff>
    </xdr:from>
    <xdr:to>
      <xdr:col>8</xdr:col>
      <xdr:colOff>1827861</xdr:colOff>
      <xdr:row>3</xdr:row>
      <xdr:rowOff>251602</xdr:rowOff>
    </xdr:to>
    <xdr:pic>
      <xdr:nvPicPr>
        <xdr:cNvPr id="4" name="Picture 1" descr="neues Logo ERGO_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7082" y="333376"/>
          <a:ext cx="1293779" cy="418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/>
  <dimension ref="A4:Q47"/>
  <sheetViews>
    <sheetView showGridLines="0" tabSelected="1" showRuler="0" showWhiteSpace="0" view="pageBreakPreview" topLeftCell="A5" zoomScale="80" zoomScaleNormal="60" zoomScaleSheetLayoutView="80" zoomScalePageLayoutView="70" workbookViewId="0">
      <selection activeCell="F21" sqref="F21:G21"/>
    </sheetView>
  </sheetViews>
  <sheetFormatPr baseColWidth="10" defaultColWidth="11.42578125" defaultRowHeight="13.5"/>
  <cols>
    <col min="1" max="1" width="9.7109375" style="3" customWidth="1"/>
    <col min="2" max="2" width="15.140625" style="20" customWidth="1"/>
    <col min="3" max="3" width="14.5703125" style="20" customWidth="1"/>
    <col min="4" max="4" width="22.42578125" style="20" customWidth="1"/>
    <col min="5" max="5" width="26.42578125" style="3" customWidth="1"/>
    <col min="6" max="6" width="21.42578125" style="3" customWidth="1"/>
    <col min="7" max="7" width="16.28515625" style="24" customWidth="1"/>
    <col min="8" max="8" width="6.42578125" style="3" customWidth="1"/>
    <col min="9" max="9" width="30.28515625" style="24" customWidth="1"/>
    <col min="10" max="10" width="8.7109375" style="3" customWidth="1"/>
    <col min="11" max="11" width="2.140625" style="3" customWidth="1"/>
    <col min="12" max="16384" width="11.42578125" style="3"/>
  </cols>
  <sheetData>
    <row r="4" spans="1:9" ht="49.9" customHeight="1">
      <c r="A4" s="2"/>
    </row>
    <row r="5" spans="1:9" ht="32.25" customHeight="1">
      <c r="A5" s="2"/>
    </row>
    <row r="6" spans="1:9" ht="30" customHeight="1">
      <c r="A6" s="4" t="s">
        <v>34</v>
      </c>
      <c r="B6" s="21"/>
      <c r="C6" s="21"/>
      <c r="D6" s="21"/>
      <c r="E6" s="5"/>
      <c r="F6" s="5"/>
      <c r="G6" s="25"/>
      <c r="H6" s="5"/>
      <c r="I6" s="25"/>
    </row>
    <row r="7" spans="1:9" ht="30" customHeight="1">
      <c r="A7" s="6" t="s">
        <v>35</v>
      </c>
      <c r="B7" s="22"/>
      <c r="C7" s="22"/>
      <c r="D7" s="22"/>
      <c r="E7" s="7"/>
      <c r="F7" s="5"/>
      <c r="G7" s="25"/>
      <c r="H7" s="5"/>
      <c r="I7" s="25"/>
    </row>
    <row r="8" spans="1:9" ht="28.9" customHeight="1">
      <c r="A8" s="8" t="s">
        <v>36</v>
      </c>
      <c r="B8" s="22"/>
      <c r="C8" s="22"/>
      <c r="D8" s="22"/>
      <c r="E8" s="7"/>
      <c r="F8" s="5"/>
      <c r="G8" s="26"/>
      <c r="H8" s="5"/>
      <c r="I8" s="25"/>
    </row>
    <row r="9" spans="1:9" ht="28.9" customHeight="1">
      <c r="A9" s="8"/>
      <c r="B9" s="22"/>
      <c r="C9" s="22"/>
      <c r="D9" s="22"/>
      <c r="E9" s="7"/>
      <c r="F9" s="5"/>
      <c r="G9" s="26"/>
      <c r="H9" s="5"/>
      <c r="I9" s="25"/>
    </row>
    <row r="10" spans="1:9" s="9" customFormat="1" ht="16.5" customHeight="1">
      <c r="A10" s="47" t="s">
        <v>1</v>
      </c>
      <c r="B10" s="47"/>
      <c r="C10" s="47"/>
      <c r="D10" s="54"/>
      <c r="E10" s="54"/>
      <c r="F10" s="47" t="s">
        <v>0</v>
      </c>
      <c r="G10" s="47"/>
      <c r="H10" s="65"/>
      <c r="I10" s="65"/>
    </row>
    <row r="11" spans="1:9" s="9" customFormat="1" ht="3" customHeight="1">
      <c r="A11" s="1"/>
      <c r="B11" s="1"/>
      <c r="C11" s="1"/>
      <c r="D11" s="10"/>
      <c r="E11" s="10"/>
      <c r="F11" s="11"/>
      <c r="G11" s="27"/>
      <c r="H11" s="19"/>
      <c r="I11" s="29"/>
    </row>
    <row r="12" spans="1:9" s="9" customFormat="1" ht="18" customHeight="1">
      <c r="A12" s="47" t="s">
        <v>21</v>
      </c>
      <c r="B12" s="47"/>
      <c r="C12" s="77"/>
      <c r="D12" s="54"/>
      <c r="E12" s="54"/>
      <c r="F12" s="47" t="s">
        <v>22</v>
      </c>
      <c r="G12" s="47"/>
      <c r="H12" s="70"/>
      <c r="I12" s="70"/>
    </row>
    <row r="13" spans="1:9" s="9" customFormat="1" ht="3" customHeight="1">
      <c r="A13" s="31"/>
      <c r="B13" s="31"/>
      <c r="C13" s="31"/>
      <c r="D13" s="10"/>
      <c r="E13" s="10"/>
      <c r="F13" s="31"/>
      <c r="G13" s="28"/>
      <c r="H13" s="12"/>
      <c r="I13" s="30"/>
    </row>
    <row r="14" spans="1:9" s="9" customFormat="1" ht="16.5" customHeight="1">
      <c r="A14" s="47" t="s">
        <v>3</v>
      </c>
      <c r="B14" s="47"/>
      <c r="C14" s="47"/>
      <c r="D14" s="54"/>
      <c r="E14" s="54"/>
      <c r="F14" s="47" t="s">
        <v>2</v>
      </c>
      <c r="G14" s="47"/>
      <c r="H14" s="71"/>
      <c r="I14" s="71"/>
    </row>
    <row r="15" spans="1:9" s="9" customFormat="1" ht="3" customHeight="1">
      <c r="A15" s="1"/>
      <c r="B15" s="1"/>
      <c r="C15" s="1"/>
      <c r="D15" s="10"/>
      <c r="E15" s="10"/>
      <c r="F15" s="11"/>
      <c r="G15" s="27"/>
      <c r="H15" s="31"/>
      <c r="I15" s="29"/>
    </row>
    <row r="16" spans="1:9" s="9" customFormat="1" ht="18" customHeight="1">
      <c r="A16" s="50" t="s">
        <v>4</v>
      </c>
      <c r="B16" s="50"/>
      <c r="C16" s="51"/>
      <c r="D16" s="54"/>
      <c r="E16" s="54"/>
      <c r="F16" s="47"/>
      <c r="G16" s="47"/>
      <c r="H16" s="55"/>
      <c r="I16" s="55"/>
    </row>
    <row r="17" spans="1:16" s="9" customFormat="1" ht="21" customHeight="1">
      <c r="A17" s="66"/>
      <c r="B17" s="66"/>
      <c r="C17" s="66"/>
      <c r="D17" s="66"/>
      <c r="E17" s="66"/>
      <c r="F17" s="66"/>
      <c r="G17" s="66"/>
      <c r="H17" s="66"/>
      <c r="I17" s="66"/>
    </row>
    <row r="18" spans="1:16" s="13" customFormat="1" ht="25.5" customHeight="1">
      <c r="A18" s="32" t="s">
        <v>5</v>
      </c>
      <c r="B18" s="67" t="s">
        <v>6</v>
      </c>
      <c r="C18" s="67"/>
      <c r="D18" s="67"/>
      <c r="E18" s="67"/>
      <c r="F18" s="68" t="s">
        <v>7</v>
      </c>
      <c r="G18" s="68"/>
      <c r="H18" s="68" t="s">
        <v>8</v>
      </c>
      <c r="I18" s="69"/>
    </row>
    <row r="19" spans="1:16" s="14" customFormat="1" ht="22.15" customHeight="1">
      <c r="A19" s="33"/>
      <c r="B19" s="74" t="s">
        <v>38</v>
      </c>
      <c r="C19" s="76"/>
      <c r="D19" s="76"/>
      <c r="E19" s="42" t="s">
        <v>9</v>
      </c>
      <c r="F19" s="52">
        <v>13.95</v>
      </c>
      <c r="G19" s="52"/>
      <c r="H19" s="52">
        <f t="shared" ref="H19:H30" si="0">A19*F19</f>
        <v>0</v>
      </c>
      <c r="I19" s="53"/>
      <c r="J19" s="14">
        <v>8631</v>
      </c>
    </row>
    <row r="20" spans="1:16" s="13" customFormat="1" ht="22.15" customHeight="1">
      <c r="A20" s="34"/>
      <c r="B20" s="74" t="s">
        <v>39</v>
      </c>
      <c r="C20" s="76"/>
      <c r="D20" s="76"/>
      <c r="E20" s="42" t="s">
        <v>9</v>
      </c>
      <c r="F20" s="48">
        <v>13.95</v>
      </c>
      <c r="G20" s="48"/>
      <c r="H20" s="48">
        <f t="shared" si="0"/>
        <v>0</v>
      </c>
      <c r="I20" s="49"/>
      <c r="J20" s="13">
        <v>15425</v>
      </c>
    </row>
    <row r="21" spans="1:16" s="13" customFormat="1" ht="22.15" customHeight="1">
      <c r="A21" s="34"/>
      <c r="B21" s="74" t="s">
        <v>40</v>
      </c>
      <c r="C21" s="76"/>
      <c r="D21" s="76"/>
      <c r="E21" s="42" t="s">
        <v>9</v>
      </c>
      <c r="F21" s="48">
        <v>13.95</v>
      </c>
      <c r="G21" s="48"/>
      <c r="H21" s="48">
        <f t="shared" si="0"/>
        <v>0</v>
      </c>
      <c r="I21" s="49"/>
      <c r="J21" s="13">
        <v>8640</v>
      </c>
    </row>
    <row r="22" spans="1:16" s="13" customFormat="1" ht="22.15" customHeight="1">
      <c r="A22" s="34"/>
      <c r="B22" s="72" t="s">
        <v>33</v>
      </c>
      <c r="C22" s="73"/>
      <c r="D22" s="73"/>
      <c r="E22" s="42" t="s">
        <v>32</v>
      </c>
      <c r="F22" s="48">
        <v>14.5</v>
      </c>
      <c r="G22" s="48"/>
      <c r="H22" s="48">
        <f t="shared" si="0"/>
        <v>0</v>
      </c>
      <c r="I22" s="49"/>
    </row>
    <row r="23" spans="1:16" s="13" customFormat="1" ht="22.15" customHeight="1">
      <c r="A23" s="34"/>
      <c r="B23" s="74" t="s">
        <v>10</v>
      </c>
      <c r="C23" s="76"/>
      <c r="D23" s="76"/>
      <c r="E23" s="42" t="s">
        <v>13</v>
      </c>
      <c r="F23" s="48">
        <v>16.5</v>
      </c>
      <c r="G23" s="48"/>
      <c r="H23" s="48">
        <f t="shared" si="0"/>
        <v>0</v>
      </c>
      <c r="I23" s="49"/>
      <c r="M23" s="14"/>
      <c r="N23" s="14"/>
      <c r="O23" s="14"/>
      <c r="P23" s="14"/>
    </row>
    <row r="24" spans="1:16" s="13" customFormat="1" ht="22.15" customHeight="1">
      <c r="A24" s="33"/>
      <c r="B24" s="74" t="s">
        <v>11</v>
      </c>
      <c r="C24" s="76"/>
      <c r="D24" s="76"/>
      <c r="E24" s="42" t="s">
        <v>13</v>
      </c>
      <c r="F24" s="52">
        <v>16.5</v>
      </c>
      <c r="G24" s="52"/>
      <c r="H24" s="52">
        <f t="shared" si="0"/>
        <v>0</v>
      </c>
      <c r="I24" s="53"/>
      <c r="M24" s="14"/>
      <c r="N24" s="14"/>
      <c r="O24" s="14"/>
      <c r="P24" s="14"/>
    </row>
    <row r="25" spans="1:16" s="13" customFormat="1" ht="22.15" customHeight="1">
      <c r="A25" s="35"/>
      <c r="B25" s="78" t="s">
        <v>12</v>
      </c>
      <c r="C25" s="79"/>
      <c r="D25" s="79"/>
      <c r="E25" s="43" t="s">
        <v>14</v>
      </c>
      <c r="F25" s="45">
        <v>10.5</v>
      </c>
      <c r="G25" s="45"/>
      <c r="H25" s="45">
        <f t="shared" si="0"/>
        <v>0</v>
      </c>
      <c r="I25" s="46"/>
      <c r="M25" s="14"/>
      <c r="N25" s="14"/>
      <c r="O25" s="14"/>
      <c r="P25" s="14"/>
    </row>
    <row r="26" spans="1:16" s="13" customFormat="1" ht="22.15" customHeight="1">
      <c r="A26" s="35"/>
      <c r="B26" s="78" t="s">
        <v>15</v>
      </c>
      <c r="C26" s="79"/>
      <c r="D26" s="79"/>
      <c r="E26" s="43" t="s">
        <v>17</v>
      </c>
      <c r="F26" s="45">
        <v>19.25</v>
      </c>
      <c r="G26" s="45"/>
      <c r="H26" s="45">
        <f t="shared" si="0"/>
        <v>0</v>
      </c>
      <c r="I26" s="46"/>
      <c r="M26" s="14"/>
      <c r="N26" s="14"/>
      <c r="O26" s="14"/>
      <c r="P26" s="14"/>
    </row>
    <row r="27" spans="1:16" s="13" customFormat="1" ht="22.15" customHeight="1">
      <c r="A27" s="35"/>
      <c r="B27" s="78" t="s">
        <v>16</v>
      </c>
      <c r="C27" s="79"/>
      <c r="D27" s="79"/>
      <c r="E27" s="43" t="s">
        <v>17</v>
      </c>
      <c r="F27" s="45">
        <v>19.25</v>
      </c>
      <c r="G27" s="45"/>
      <c r="H27" s="45">
        <f t="shared" si="0"/>
        <v>0</v>
      </c>
      <c r="I27" s="46"/>
      <c r="M27" s="14"/>
      <c r="N27" s="14"/>
      <c r="O27" s="14"/>
      <c r="P27" s="14"/>
    </row>
    <row r="28" spans="1:16" s="13" customFormat="1" ht="22.15" customHeight="1">
      <c r="A28" s="34"/>
      <c r="B28" s="72" t="s">
        <v>31</v>
      </c>
      <c r="C28" s="73"/>
      <c r="D28" s="73"/>
      <c r="E28" s="44" t="s">
        <v>32</v>
      </c>
      <c r="F28" s="48">
        <v>19.5</v>
      </c>
      <c r="G28" s="48"/>
      <c r="H28" s="48">
        <f t="shared" si="0"/>
        <v>0</v>
      </c>
      <c r="I28" s="49"/>
      <c r="M28" s="14"/>
      <c r="N28" s="14"/>
      <c r="O28" s="14"/>
      <c r="P28" s="14"/>
    </row>
    <row r="29" spans="1:16" s="13" customFormat="1" ht="22.15" customHeight="1">
      <c r="A29" s="34"/>
      <c r="B29" s="72" t="s">
        <v>18</v>
      </c>
      <c r="C29" s="73"/>
      <c r="D29" s="73"/>
      <c r="E29" s="44" t="s">
        <v>19</v>
      </c>
      <c r="F29" s="48">
        <v>10.5</v>
      </c>
      <c r="G29" s="48"/>
      <c r="H29" s="48">
        <f t="shared" si="0"/>
        <v>0</v>
      </c>
      <c r="I29" s="49"/>
      <c r="M29" s="14"/>
      <c r="N29" s="14"/>
      <c r="O29" s="14"/>
      <c r="P29" s="14"/>
    </row>
    <row r="30" spans="1:16" s="13" customFormat="1" ht="22.15" customHeight="1">
      <c r="A30" s="33"/>
      <c r="B30" s="74" t="s">
        <v>20</v>
      </c>
      <c r="C30" s="75"/>
      <c r="D30" s="75"/>
      <c r="E30" s="42"/>
      <c r="F30" s="52">
        <v>7.5</v>
      </c>
      <c r="G30" s="52"/>
      <c r="H30" s="52">
        <f t="shared" si="0"/>
        <v>0</v>
      </c>
      <c r="I30" s="53"/>
      <c r="M30" s="14"/>
      <c r="N30" s="14"/>
      <c r="O30" s="14"/>
      <c r="P30" s="14"/>
    </row>
    <row r="31" spans="1:16" s="13" customFormat="1" ht="22.15" customHeight="1">
      <c r="A31" s="64"/>
      <c r="B31" s="64"/>
      <c r="C31" s="64"/>
      <c r="D31" s="64"/>
      <c r="E31" s="64"/>
      <c r="F31" s="64"/>
      <c r="G31" s="64"/>
      <c r="H31" s="64"/>
      <c r="I31" s="64"/>
    </row>
    <row r="32" spans="1:16" s="38" customFormat="1" ht="22.15" customHeight="1">
      <c r="A32" s="58" t="s">
        <v>23</v>
      </c>
      <c r="B32" s="58"/>
      <c r="C32" s="58"/>
      <c r="D32" s="58"/>
      <c r="E32" s="58"/>
      <c r="F32" s="36"/>
      <c r="G32" s="59" t="s">
        <v>24</v>
      </c>
      <c r="H32" s="59"/>
      <c r="I32" s="37">
        <f>SUM(H19:I30)</f>
        <v>0</v>
      </c>
    </row>
    <row r="33" spans="1:17" s="38" customFormat="1" ht="22.15" customHeight="1">
      <c r="A33" s="60"/>
      <c r="B33" s="60"/>
      <c r="C33" s="60"/>
      <c r="D33" s="60"/>
      <c r="E33" s="60"/>
      <c r="F33" s="36"/>
      <c r="G33" s="59" t="s">
        <v>25</v>
      </c>
      <c r="H33" s="59"/>
      <c r="I33" s="39">
        <v>0</v>
      </c>
    </row>
    <row r="34" spans="1:17" s="38" customFormat="1" ht="22.15" customHeight="1">
      <c r="A34" s="61"/>
      <c r="B34" s="61"/>
      <c r="C34" s="61"/>
      <c r="D34" s="61"/>
      <c r="E34" s="61"/>
      <c r="F34" s="36"/>
      <c r="G34" s="59" t="s">
        <v>26</v>
      </c>
      <c r="H34" s="59"/>
      <c r="I34" s="37">
        <f>(I32+I33)/119*100</f>
        <v>0</v>
      </c>
    </row>
    <row r="35" spans="1:17" s="38" customFormat="1" ht="22.15" customHeight="1">
      <c r="A35" s="61"/>
      <c r="B35" s="61"/>
      <c r="C35" s="61"/>
      <c r="D35" s="61"/>
      <c r="E35" s="61"/>
      <c r="F35" s="36"/>
      <c r="G35" s="59" t="s">
        <v>27</v>
      </c>
      <c r="H35" s="59"/>
      <c r="I35" s="39">
        <f>I34/100*19</f>
        <v>0</v>
      </c>
    </row>
    <row r="36" spans="1:17" s="38" customFormat="1" ht="22.15" customHeight="1">
      <c r="A36" s="61"/>
      <c r="B36" s="61"/>
      <c r="C36" s="61"/>
      <c r="D36" s="61"/>
      <c r="E36" s="61"/>
      <c r="F36" s="40"/>
      <c r="G36" s="62" t="s">
        <v>28</v>
      </c>
      <c r="H36" s="62"/>
      <c r="I36" s="41">
        <f>SUM(H34:I35)</f>
        <v>0</v>
      </c>
    </row>
    <row r="37" spans="1:17" s="38" customFormat="1" ht="22.15" customHeight="1">
      <c r="A37" s="61"/>
      <c r="B37" s="61"/>
      <c r="C37" s="61"/>
      <c r="D37" s="61"/>
      <c r="E37" s="61"/>
      <c r="F37" s="63"/>
      <c r="G37" s="63"/>
      <c r="H37" s="63"/>
      <c r="I37" s="63"/>
    </row>
    <row r="38" spans="1:17" s="13" customFormat="1" ht="22.15" customHeight="1">
      <c r="A38" s="56" t="s">
        <v>29</v>
      </c>
      <c r="B38" s="56"/>
      <c r="C38" s="56"/>
      <c r="D38" s="56"/>
      <c r="E38" s="56"/>
      <c r="F38" s="56"/>
      <c r="G38" s="56"/>
      <c r="H38" s="56"/>
      <c r="I38" s="56"/>
    </row>
    <row r="39" spans="1:17" s="13" customFormat="1" ht="22.15" customHeight="1">
      <c r="A39" s="56" t="s">
        <v>30</v>
      </c>
      <c r="B39" s="56"/>
      <c r="C39" s="56"/>
      <c r="D39" s="56"/>
      <c r="E39" s="56"/>
      <c r="F39" s="56"/>
      <c r="G39" s="56"/>
      <c r="H39" s="56"/>
      <c r="I39" s="56"/>
    </row>
    <row r="40" spans="1:17" s="13" customFormat="1" ht="22.15" customHeight="1">
      <c r="A40" s="57" t="s">
        <v>37</v>
      </c>
      <c r="B40" s="57"/>
      <c r="C40" s="57"/>
      <c r="D40" s="57"/>
      <c r="E40" s="57"/>
      <c r="F40" s="57"/>
      <c r="G40" s="57"/>
      <c r="H40" s="57"/>
      <c r="I40" s="57"/>
    </row>
    <row r="41" spans="1:17" s="13" customFormat="1" ht="22.15" customHeight="1">
      <c r="A41" s="15"/>
      <c r="B41" s="17"/>
      <c r="C41" s="17"/>
      <c r="D41" s="17"/>
      <c r="E41" s="15"/>
      <c r="F41" s="3"/>
      <c r="G41" s="24"/>
      <c r="H41" s="3"/>
      <c r="I41" s="24"/>
    </row>
    <row r="42" spans="1:17" ht="21" customHeight="1">
      <c r="A42" s="16"/>
      <c r="N42" s="13"/>
      <c r="O42" s="13"/>
      <c r="P42" s="13"/>
      <c r="Q42" s="13"/>
    </row>
    <row r="43" spans="1:17" ht="18.75" customHeight="1">
      <c r="A43" s="16"/>
    </row>
    <row r="44" spans="1:17" ht="48" customHeight="1"/>
    <row r="45" spans="1:17">
      <c r="B45" s="23"/>
      <c r="C45" s="17"/>
      <c r="D45" s="17"/>
    </row>
    <row r="46" spans="1:17">
      <c r="B46" s="18"/>
      <c r="C46" s="17"/>
      <c r="D46" s="17"/>
    </row>
    <row r="47" spans="1:17">
      <c r="B47" s="16"/>
      <c r="C47" s="17"/>
      <c r="D47" s="17"/>
    </row>
  </sheetData>
  <sheetProtection selectLockedCells="1"/>
  <mergeCells count="68">
    <mergeCell ref="B29:D29"/>
    <mergeCell ref="B30:D30"/>
    <mergeCell ref="D12:E12"/>
    <mergeCell ref="D14:E14"/>
    <mergeCell ref="B19:D19"/>
    <mergeCell ref="B20:D20"/>
    <mergeCell ref="B21:D21"/>
    <mergeCell ref="B22:D22"/>
    <mergeCell ref="A12:C12"/>
    <mergeCell ref="B23:D23"/>
    <mergeCell ref="B24:D24"/>
    <mergeCell ref="B25:D25"/>
    <mergeCell ref="B26:D26"/>
    <mergeCell ref="B27:D27"/>
    <mergeCell ref="B28:D28"/>
    <mergeCell ref="H10:I10"/>
    <mergeCell ref="F10:G10"/>
    <mergeCell ref="F12:G12"/>
    <mergeCell ref="F20:G20"/>
    <mergeCell ref="H20:I20"/>
    <mergeCell ref="A17:I17"/>
    <mergeCell ref="B18:E18"/>
    <mergeCell ref="F18:G18"/>
    <mergeCell ref="H18:I18"/>
    <mergeCell ref="F19:G19"/>
    <mergeCell ref="H19:I19"/>
    <mergeCell ref="H12:I12"/>
    <mergeCell ref="A10:C10"/>
    <mergeCell ref="D10:E10"/>
    <mergeCell ref="F14:G14"/>
    <mergeCell ref="H14:I14"/>
    <mergeCell ref="A38:I38"/>
    <mergeCell ref="A39:I39"/>
    <mergeCell ref="A40:I40"/>
    <mergeCell ref="F29:G29"/>
    <mergeCell ref="H29:I29"/>
    <mergeCell ref="F30:G30"/>
    <mergeCell ref="H30:I30"/>
    <mergeCell ref="A32:E32"/>
    <mergeCell ref="G32:H32"/>
    <mergeCell ref="A33:E37"/>
    <mergeCell ref="G33:H33"/>
    <mergeCell ref="G34:H34"/>
    <mergeCell ref="G35:H35"/>
    <mergeCell ref="G36:H36"/>
    <mergeCell ref="F37:I37"/>
    <mergeCell ref="A31:I31"/>
    <mergeCell ref="H22:I22"/>
    <mergeCell ref="D16:E16"/>
    <mergeCell ref="F16:G16"/>
    <mergeCell ref="H16:I16"/>
    <mergeCell ref="F21:G21"/>
    <mergeCell ref="H27:I27"/>
    <mergeCell ref="A14:C14"/>
    <mergeCell ref="H21:I21"/>
    <mergeCell ref="A16:C16"/>
    <mergeCell ref="H28:I28"/>
    <mergeCell ref="F28:G28"/>
    <mergeCell ref="F23:G23"/>
    <mergeCell ref="H23:I23"/>
    <mergeCell ref="F24:G24"/>
    <mergeCell ref="H24:I24"/>
    <mergeCell ref="F25:G25"/>
    <mergeCell ref="F26:G26"/>
    <mergeCell ref="H26:I26"/>
    <mergeCell ref="H25:I25"/>
    <mergeCell ref="F27:G27"/>
    <mergeCell ref="F22:G22"/>
  </mergeCells>
  <pageMargins left="0.59055118110236227" right="0.59055118110236227" top="0.15748031496062992" bottom="0.19685039370078741" header="0.47244094488188981" footer="0.27559055118110237"/>
  <pageSetup paperSize="9" scale="56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Teilnehmerliste_Gästeessen</vt:lpstr>
      <vt:lpstr>Teilnehmerliste_Gästeessen!Druckbereich</vt:lpstr>
    </vt:vector>
  </TitlesOfParts>
  <Company>ITERGO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e859666</dc:creator>
  <cp:lastModifiedBy>Schulz, Dirk (EGOVD)</cp:lastModifiedBy>
  <cp:lastPrinted>2020-02-25T08:31:46Z</cp:lastPrinted>
  <dcterms:created xsi:type="dcterms:W3CDTF">2013-09-23T14:21:00Z</dcterms:created>
  <dcterms:modified xsi:type="dcterms:W3CDTF">2025-12-01T10:16:51Z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260b0de-ed2e-4d0e-8d46-595fe1aa544e_Enabled">
    <vt:lpwstr>true</vt:lpwstr>
  </property>
  <property fmtid="{D5CDD505-2E9C-101B-9397-08002B2CF9AE}" pid="3" name="MSIP_Label_f260b0de-ed2e-4d0e-8d46-595fe1aa544e_SetDate">
    <vt:lpwstr>2025-01-10T06:33:46Z</vt:lpwstr>
  </property>
  <property fmtid="{D5CDD505-2E9C-101B-9397-08002B2CF9AE}" pid="4" name="MSIP_Label_f260b0de-ed2e-4d0e-8d46-595fe1aa544e_Method">
    <vt:lpwstr>Privileged</vt:lpwstr>
  </property>
  <property fmtid="{D5CDD505-2E9C-101B-9397-08002B2CF9AE}" pid="5" name="MSIP_Label_f260b0de-ed2e-4d0e-8d46-595fe1aa544e_Name">
    <vt:lpwstr>ERGO Unrestricted</vt:lpwstr>
  </property>
  <property fmtid="{D5CDD505-2E9C-101B-9397-08002B2CF9AE}" pid="6" name="MSIP_Label_f260b0de-ed2e-4d0e-8d46-595fe1aa544e_SiteId">
    <vt:lpwstr>b81b1bcc-4864-4917-b597-9deb35336ab7</vt:lpwstr>
  </property>
  <property fmtid="{D5CDD505-2E9C-101B-9397-08002B2CF9AE}" pid="7" name="MSIP_Label_f260b0de-ed2e-4d0e-8d46-595fe1aa544e_ActionId">
    <vt:lpwstr>c29fe921-7273-4996-8f94-998c8d9c461e</vt:lpwstr>
  </property>
  <property fmtid="{D5CDD505-2E9C-101B-9397-08002B2CF9AE}" pid="8" name="MSIP_Label_f260b0de-ed2e-4d0e-8d46-595fe1aa544e_ContentBits">
    <vt:lpwstr>0</vt:lpwstr>
  </property>
</Properties>
</file>