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showInkAnnotation="0" codeName="DieseArbeitsmappe"/>
  <mc:AlternateContent xmlns:mc="http://schemas.openxmlformats.org/markup-compatibility/2006">
    <mc:Choice Requires="x15">
      <x15ac:absPath xmlns:x15ac="http://schemas.microsoft.com/office/spreadsheetml/2010/11/ac" url="\\CORP.ERGO\org\Org_EG\EG_Leitung\Neu_ab_1.3.15\V_06_PM_F+B\25 Bestell-Formulare Upload\Formulare für Nürnberg\"/>
    </mc:Choice>
  </mc:AlternateContent>
  <xr:revisionPtr revIDLastSave="0" documentId="13_ncr:1_{8C77FF5B-6067-435D-8349-030029B26C32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Nürnberg" sheetId="19" r:id="rId1"/>
  </sheets>
  <definedNames>
    <definedName name="_xlnm.Print_Area" localSheetId="0">Nürnberg!$A$1:$J$62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7" i="19" l="1"/>
  <c r="H46" i="19" l="1"/>
  <c r="H40" i="19"/>
  <c r="H41" i="19"/>
  <c r="H43" i="19"/>
  <c r="H42" i="19"/>
  <c r="H39" i="19"/>
  <c r="H38" i="19"/>
  <c r="H33" i="19"/>
  <c r="H32" i="19"/>
  <c r="H34" i="19"/>
  <c r="H35" i="19"/>
  <c r="H36" i="19"/>
  <c r="H37" i="19"/>
  <c r="H51" i="19"/>
  <c r="H50" i="19"/>
  <c r="H49" i="19"/>
  <c r="H48" i="19"/>
  <c r="H45" i="19"/>
  <c r="H44" i="19"/>
  <c r="H31" i="19" l="1"/>
  <c r="H30" i="19"/>
  <c r="H29" i="19"/>
  <c r="H28" i="19"/>
  <c r="H27" i="19"/>
  <c r="H26" i="19"/>
  <c r="H25" i="19"/>
  <c r="H24" i="19"/>
  <c r="I53" i="19" l="1"/>
  <c r="I57" i="19" s="1"/>
</calcChain>
</file>

<file path=xl/sharedStrings.xml><?xml version="1.0" encoding="utf-8"?>
<sst xmlns="http://schemas.openxmlformats.org/spreadsheetml/2006/main" count="64" uniqueCount="64">
  <si>
    <t>Anzahl</t>
  </si>
  <si>
    <t>Artikel</t>
  </si>
  <si>
    <t>Gesamt brutto</t>
  </si>
  <si>
    <t>Einzelpreis
brutto</t>
  </si>
  <si>
    <t>Summe brutto</t>
  </si>
  <si>
    <t>Bitte reichen Sie diesen Bewirtungsauftrag mit 48 Stunden Vorlauf ein! Vielen Dank! Ihr ERGO Gourmet-Team</t>
  </si>
  <si>
    <t>Bewirtungsauftrag für Besprechungsservice</t>
  </si>
  <si>
    <t>Ort der Bewirtung</t>
  </si>
  <si>
    <t>Tag der Bewirtung</t>
  </si>
  <si>
    <t>Tel.-Nr.</t>
  </si>
  <si>
    <t>Uhrzeit von</t>
  </si>
  <si>
    <t>Uhrzeit bis</t>
  </si>
  <si>
    <t>Personenanzahl</t>
  </si>
  <si>
    <t>Ort</t>
  </si>
  <si>
    <t>Bemerkungen</t>
  </si>
  <si>
    <t>Datum</t>
  </si>
  <si>
    <t>Unterschrift</t>
  </si>
  <si>
    <t>Tel.: 0911 - 148 2727 oder - 2169  |  konferenznuernberg@ergo.de</t>
  </si>
  <si>
    <t>Wasser und Apfelschorle</t>
  </si>
  <si>
    <t>Kaffee, Tee, Wasser, Apfelschorle</t>
  </si>
  <si>
    <t xml:space="preserve">Kl. Flaschen Wasser und diverse Säfte </t>
  </si>
  <si>
    <t>Kaffee, Tee, Wasser, diverse Säfte</t>
  </si>
  <si>
    <t>Butterbrezn von Kolb</t>
  </si>
  <si>
    <t>Blechkuchen diverse</t>
  </si>
  <si>
    <t>Zusatzgeschirr pro Teil</t>
  </si>
  <si>
    <t>Gesamtpreis 
brutto</t>
  </si>
  <si>
    <t>Beschreibung</t>
  </si>
  <si>
    <t>Bitte beachten Sie, dass fehlende Pfandflaschen zusätzlich berechnet werden!</t>
  </si>
  <si>
    <t>Brezn von Kolb</t>
  </si>
  <si>
    <t>Sie haben Fragen zu Allergenen und Zusatzstoffen! Dann sprechen Sie uns an.</t>
  </si>
  <si>
    <t>Besteller</t>
  </si>
  <si>
    <t>Ansprechpartner</t>
  </si>
  <si>
    <t>Abteilung</t>
  </si>
  <si>
    <t>Orangensaft 1 l</t>
  </si>
  <si>
    <t>Sekt Mumm 0,75 l</t>
  </si>
  <si>
    <t>Servicekraft je angefangene Stunde</t>
  </si>
  <si>
    <t>Tischdecke je Stk.</t>
  </si>
  <si>
    <t xml:space="preserve">Wrap </t>
  </si>
  <si>
    <t>Wrap vegetarisch</t>
  </si>
  <si>
    <t xml:space="preserve">Miniplunder süß </t>
  </si>
  <si>
    <t>Miniplunder salzig</t>
  </si>
  <si>
    <t>Ergo Direkt Kostenstelle</t>
  </si>
  <si>
    <t>PLU</t>
  </si>
  <si>
    <t>Halbtagespauschale Kaltgetränke</t>
  </si>
  <si>
    <t>Konferenzgebäckmischung (für 5 Personen)</t>
  </si>
  <si>
    <t>Halbtagespauschale Heiß- &amp; Kaltgetränke</t>
  </si>
  <si>
    <r>
      <t xml:space="preserve">Celebrations Mischung </t>
    </r>
    <r>
      <rPr>
        <sz val="13"/>
        <color rgb="FFFF0000"/>
        <rFont val="Arial"/>
        <family val="2"/>
      </rPr>
      <t xml:space="preserve">             </t>
    </r>
  </si>
  <si>
    <t>Donut</t>
  </si>
  <si>
    <t xml:space="preserve">Muffins groß      </t>
  </si>
  <si>
    <t>Coca Cola-Getränke 0,5 l PET (Sortenwunsch bitte ins Bemerkungsfeld schreiben)</t>
  </si>
  <si>
    <t>Brownie</t>
  </si>
  <si>
    <t>Obstkorb groß (Ca. 15 Personen)</t>
  </si>
  <si>
    <t>Obstkorb klein (Ca. 8 -10 Personen)</t>
  </si>
  <si>
    <t>7593|2908|11502</t>
  </si>
  <si>
    <t>Bitte Kostenstelle &amp; Standort angeben</t>
  </si>
  <si>
    <t>Ihr Ansprechpartner: Michael Winter / Lukas Fichtel</t>
  </si>
  <si>
    <t>Milch zur Wahl</t>
  </si>
  <si>
    <t>Breze belegt mit Wurst / Käse</t>
  </si>
  <si>
    <t>Ganze Semmel belegt mit Wurst / Käse</t>
  </si>
  <si>
    <t>Halbe Semmel belegt mit Wurst / Käse</t>
  </si>
  <si>
    <t>Stand: 01/2026</t>
  </si>
  <si>
    <t>Halbtagespauschale Kaltgetränke Capsa</t>
  </si>
  <si>
    <t>Halbtagespauschale Heiß &amp; Kaltgetränke Capsa</t>
  </si>
  <si>
    <t>Bitte Kostenstelle angeben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</si>
</sst>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"/>
    <numFmt numFmtId="165" formatCode="#,##0.00\ &quot;€&quot;"/>
  </numFmts>
  <fonts count="26">
    <font>
      <sz val="10"/>
      <name val="Arial"/>
    </font>
    <font>
      <sz val="10"/>
      <name val="FS Me"/>
      <family val="3"/>
    </font>
    <font>
      <b/>
      <sz val="10"/>
      <name val="FS Me"/>
      <family val="3"/>
    </font>
    <font>
      <sz val="12"/>
      <name val="FS Me"/>
      <family val="3"/>
    </font>
    <font>
      <sz val="13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16"/>
      <color rgb="FF800000"/>
      <name val="Fedra Serif A Std Bold"/>
    </font>
    <font>
      <b/>
      <sz val="13"/>
      <color theme="2" tint="-0.749992370372631"/>
      <name val="Arial"/>
      <family val="2"/>
    </font>
    <font>
      <b/>
      <sz val="13"/>
      <color rgb="FF800000"/>
      <name val="Arial"/>
      <family val="2"/>
    </font>
    <font>
      <b/>
      <sz val="14"/>
      <color theme="2" tint="-0.749992370372631"/>
      <name val="Arial"/>
      <family val="2"/>
    </font>
    <font>
      <sz val="10"/>
      <color theme="2" tint="-0.749992370372631"/>
      <name val="Arial"/>
      <family val="2"/>
    </font>
    <font>
      <b/>
      <sz val="12"/>
      <color theme="2" tint="-0.749992370372631"/>
      <name val="Arial"/>
      <family val="2"/>
    </font>
    <font>
      <b/>
      <sz val="14"/>
      <name val="Arial"/>
      <family val="2"/>
    </font>
    <font>
      <b/>
      <sz val="13"/>
      <color indexed="63"/>
      <name val="Arial"/>
      <family val="2"/>
    </font>
    <font>
      <sz val="13"/>
      <color theme="1" tint="0.14999847407452621"/>
      <name val="Arial"/>
      <family val="2"/>
    </font>
    <font>
      <b/>
      <sz val="22"/>
      <color rgb="FF800000"/>
      <name val="Arial"/>
      <family val="2"/>
    </font>
    <font>
      <sz val="10"/>
      <name val="Arial"/>
      <family val="2"/>
    </font>
    <font>
      <sz val="10"/>
      <color theme="1" tint="0.14999847407452621"/>
      <name val="Arial"/>
      <family val="2"/>
    </font>
    <font>
      <sz val="12"/>
      <name val="Arial"/>
      <family val="2"/>
    </font>
    <font>
      <b/>
      <sz val="11"/>
      <color rgb="FF800000"/>
      <name val="Arial"/>
      <family val="2"/>
    </font>
    <font>
      <sz val="8"/>
      <color rgb="FF000000"/>
      <name val="Segoe UI"/>
      <family val="2"/>
    </font>
    <font>
      <sz val="14"/>
      <color theme="2" tint="-0.749992370372631"/>
      <name val="Arial"/>
      <family val="2"/>
    </font>
    <font>
      <sz val="13"/>
      <color rgb="FFFF0000"/>
      <name val="Arial"/>
      <family val="2"/>
    </font>
    <font>
      <sz val="13"/>
      <color theme="1"/>
      <name val="Arial"/>
      <family val="2"/>
    </font>
    <font>
      <sz val="7"/>
      <name val="FS Me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 applyFill="1" applyBorder="1" applyAlignment="1" applyProtection="1">
      <alignment horizont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left" vertical="top"/>
    </xf>
    <xf numFmtId="0" fontId="10" fillId="0" borderId="0" xfId="0" applyFont="1" applyFill="1" applyBorder="1" applyAlignment="1" applyProtection="1">
      <alignment vertical="top" wrapText="1"/>
    </xf>
    <xf numFmtId="0" fontId="10" fillId="0" borderId="0" xfId="0" applyFont="1" applyFill="1" applyBorder="1" applyAlignment="1" applyProtection="1">
      <alignment vertical="top"/>
    </xf>
    <xf numFmtId="0" fontId="10" fillId="0" borderId="1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165" fontId="5" fillId="0" borderId="0" xfId="0" applyNumberFormat="1" applyFont="1" applyFill="1" applyBorder="1" applyAlignment="1" applyProtection="1">
      <alignment vertical="center"/>
    </xf>
    <xf numFmtId="165" fontId="4" fillId="0" borderId="0" xfId="0" applyNumberFormat="1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165" fontId="9" fillId="0" borderId="0" xfId="0" applyNumberFormat="1" applyFont="1" applyFill="1" applyBorder="1" applyAlignment="1" applyProtection="1">
      <alignment vertical="center"/>
    </xf>
    <xf numFmtId="14" fontId="8" fillId="2" borderId="0" xfId="0" applyNumberFormat="1" applyFont="1" applyFill="1" applyBorder="1" applyAlignment="1" applyProtection="1">
      <alignment horizontal="left"/>
      <protection locked="0"/>
    </xf>
    <xf numFmtId="0" fontId="7" fillId="0" borderId="0" xfId="0" applyFont="1" applyBorder="1" applyProtection="1"/>
    <xf numFmtId="0" fontId="1" fillId="0" borderId="0" xfId="0" applyFont="1" applyBorder="1" applyProtection="1"/>
    <xf numFmtId="0" fontId="1" fillId="0" borderId="0" xfId="0" applyFont="1" applyBorder="1" applyAlignment="1" applyProtection="1">
      <alignment horizontal="right"/>
    </xf>
    <xf numFmtId="0" fontId="16" fillId="0" borderId="0" xfId="0" applyFont="1" applyBorder="1" applyProtection="1"/>
    <xf numFmtId="0" fontId="17" fillId="0" borderId="0" xfId="0" applyFont="1" applyBorder="1" applyProtection="1"/>
    <xf numFmtId="0" fontId="17" fillId="0" borderId="0" xfId="0" applyFont="1" applyBorder="1" applyAlignment="1" applyProtection="1">
      <alignment horizontal="right"/>
    </xf>
    <xf numFmtId="0" fontId="14" fillId="0" borderId="0" xfId="0" applyFont="1" applyBorder="1" applyAlignment="1" applyProtection="1"/>
    <xf numFmtId="0" fontId="18" fillId="0" borderId="0" xfId="0" applyFont="1" applyBorder="1" applyProtection="1"/>
    <xf numFmtId="0" fontId="15" fillId="0" borderId="0" xfId="0" applyFont="1" applyBorder="1" applyAlignment="1" applyProtection="1">
      <alignment vertical="top"/>
    </xf>
    <xf numFmtId="0" fontId="11" fillId="0" borderId="0" xfId="0" applyFont="1" applyBorder="1" applyProtection="1"/>
    <xf numFmtId="0" fontId="3" fillId="0" borderId="0" xfId="0" applyFont="1" applyBorder="1" applyProtection="1"/>
    <xf numFmtId="49" fontId="5" fillId="0" borderId="0" xfId="0" applyNumberFormat="1" applyFont="1" applyFill="1" applyBorder="1" applyAlignment="1" applyProtection="1">
      <alignment horizontal="left" vertical="top"/>
    </xf>
    <xf numFmtId="0" fontId="19" fillId="0" borderId="0" xfId="0" applyFont="1" applyBorder="1" applyAlignment="1" applyProtection="1">
      <alignment horizontal="left"/>
    </xf>
    <xf numFmtId="49" fontId="6" fillId="0" borderId="0" xfId="0" applyNumberFormat="1" applyFont="1" applyFill="1" applyBorder="1" applyAlignment="1" applyProtection="1">
      <alignment horizontal="left" vertical="top"/>
    </xf>
    <xf numFmtId="0" fontId="13" fillId="0" borderId="0" xfId="0" applyFont="1" applyFill="1" applyBorder="1" applyAlignment="1" applyProtection="1">
      <alignment horizontal="left" vertical="top" wrapText="1"/>
    </xf>
    <xf numFmtId="0" fontId="5" fillId="0" borderId="0" xfId="0" applyFont="1" applyFill="1" applyBorder="1" applyAlignment="1" applyProtection="1">
      <alignment horizontal="left" vertical="top" wrapText="1"/>
    </xf>
    <xf numFmtId="0" fontId="6" fillId="0" borderId="0" xfId="0" applyFont="1" applyFill="1" applyBorder="1" applyAlignment="1" applyProtection="1">
      <alignment vertical="top"/>
    </xf>
    <xf numFmtId="14" fontId="6" fillId="0" borderId="0" xfId="0" applyNumberFormat="1" applyFont="1" applyFill="1" applyBorder="1" applyAlignment="1" applyProtection="1">
      <alignment horizontal="left"/>
    </xf>
    <xf numFmtId="0" fontId="6" fillId="0" borderId="0" xfId="0" applyFont="1" applyFill="1" applyBorder="1" applyAlignment="1" applyProtection="1">
      <alignment wrapText="1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right"/>
    </xf>
    <xf numFmtId="0" fontId="2" fillId="0" borderId="0" xfId="0" applyFont="1" applyBorder="1" applyAlignment="1" applyProtection="1">
      <alignment vertical="top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 vertical="top" wrapText="1"/>
    </xf>
    <xf numFmtId="164" fontId="4" fillId="0" borderId="0" xfId="0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top" wrapText="1"/>
    </xf>
    <xf numFmtId="49" fontId="5" fillId="0" borderId="0" xfId="0" applyNumberFormat="1" applyFont="1" applyFill="1" applyBorder="1" applyAlignment="1" applyProtection="1">
      <alignment vertical="top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2" xfId="0" applyFont="1" applyFill="1" applyBorder="1" applyAlignment="1" applyProtection="1">
      <alignment horizontal="left" vertical="center"/>
    </xf>
    <xf numFmtId="0" fontId="4" fillId="0" borderId="2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right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0" fontId="4" fillId="0" borderId="2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23" fillId="0" borderId="0" xfId="0" applyFont="1" applyFill="1" applyBorder="1" applyAlignment="1" applyProtection="1">
      <alignment horizontal="left" vertical="center"/>
    </xf>
    <xf numFmtId="0" fontId="4" fillId="0" borderId="2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left" vertical="center"/>
    </xf>
    <xf numFmtId="164" fontId="4" fillId="0" borderId="0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Border="1" applyAlignment="1" applyProtection="1">
      <alignment horizontal="left" vertical="top" wrapText="1"/>
    </xf>
    <xf numFmtId="0" fontId="22" fillId="3" borderId="0" xfId="0" applyFont="1" applyFill="1" applyBorder="1" applyAlignment="1" applyProtection="1">
      <alignment horizontal="left" vertical="top" wrapText="1"/>
      <protection locked="0"/>
    </xf>
    <xf numFmtId="0" fontId="10" fillId="0" borderId="0" xfId="0" applyFont="1" applyFill="1" applyBorder="1" applyAlignment="1" applyProtection="1">
      <alignment horizontal="right" vertical="center" wrapText="1"/>
    </xf>
    <xf numFmtId="0" fontId="24" fillId="0" borderId="0" xfId="0" applyFont="1" applyFill="1" applyBorder="1" applyAlignment="1" applyProtection="1">
      <alignment vertical="center"/>
    </xf>
    <xf numFmtId="0" fontId="24" fillId="0" borderId="2" xfId="0" applyFont="1" applyFill="1" applyBorder="1" applyAlignment="1" applyProtection="1">
      <alignment vertical="center"/>
    </xf>
    <xf numFmtId="0" fontId="20" fillId="0" borderId="0" xfId="0" applyFont="1" applyFill="1" applyBorder="1" applyAlignment="1" applyProtection="1">
      <alignment horizontal="left" vertical="center"/>
    </xf>
    <xf numFmtId="0" fontId="4" fillId="0" borderId="2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164" fontId="4" fillId="0" borderId="0" xfId="0" applyNumberFormat="1" applyFont="1" applyFill="1" applyBorder="1" applyAlignment="1" applyProtection="1">
      <alignment horizontal="right" vertical="center"/>
    </xf>
    <xf numFmtId="0" fontId="8" fillId="2" borderId="0" xfId="0" applyFont="1" applyFill="1" applyBorder="1" applyAlignment="1" applyProtection="1">
      <alignment horizontal="center" vertical="top"/>
    </xf>
    <xf numFmtId="0" fontId="8" fillId="2" borderId="0" xfId="0" applyFont="1" applyFill="1" applyBorder="1" applyAlignment="1" applyProtection="1">
      <alignment horizontal="left"/>
      <protection locked="0"/>
    </xf>
    <xf numFmtId="0" fontId="8" fillId="0" borderId="0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left" vertical="top"/>
    </xf>
    <xf numFmtId="49" fontId="8" fillId="2" borderId="0" xfId="0" applyNumberFormat="1" applyFont="1" applyFill="1" applyBorder="1" applyAlignment="1" applyProtection="1">
      <alignment horizontal="left" vertical="top" wrapText="1"/>
      <protection locked="0"/>
    </xf>
    <xf numFmtId="0" fontId="8" fillId="0" borderId="0" xfId="0" applyFont="1" applyFill="1" applyBorder="1" applyAlignment="1" applyProtection="1">
      <alignment horizontal="left" vertical="top" wrapText="1"/>
    </xf>
    <xf numFmtId="0" fontId="22" fillId="2" borderId="0" xfId="0" applyFont="1" applyFill="1" applyBorder="1" applyAlignment="1" applyProtection="1">
      <alignment horizontal="left" vertical="top" wrapText="1"/>
      <protection locked="0"/>
    </xf>
    <xf numFmtId="0" fontId="8" fillId="2" borderId="0" xfId="0" applyFont="1" applyFill="1" applyBorder="1" applyAlignment="1" applyProtection="1">
      <alignment horizontal="center" vertical="top" wrapText="1"/>
      <protection locked="0"/>
    </xf>
    <xf numFmtId="164" fontId="4" fillId="3" borderId="0" xfId="0" applyNumberFormat="1" applyFont="1" applyFill="1" applyBorder="1" applyAlignment="1" applyProtection="1">
      <alignment horizontal="right" vertical="center"/>
    </xf>
    <xf numFmtId="0" fontId="8" fillId="2" borderId="0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Fill="1" applyBorder="1" applyAlignment="1" applyProtection="1">
      <alignment horizontal="left" vertical="top" wrapText="1"/>
      <protection locked="0"/>
    </xf>
    <xf numFmtId="0" fontId="10" fillId="0" borderId="2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righ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31297</xdr:colOff>
      <xdr:row>3</xdr:row>
      <xdr:rowOff>65581</xdr:rowOff>
    </xdr:from>
    <xdr:to>
      <xdr:col>3</xdr:col>
      <xdr:colOff>431876</xdr:colOff>
      <xdr:row>3</xdr:row>
      <xdr:rowOff>364404</xdr:rowOff>
    </xdr:to>
    <xdr:pic>
      <xdr:nvPicPr>
        <xdr:cNvPr id="23588" name="Bild 1">
          <a:extLst>
            <a:ext uri="{FF2B5EF4-FFF2-40B4-BE49-F238E27FC236}">
              <a16:creationId xmlns:a16="http://schemas.microsoft.com/office/drawing/2014/main" id="{00000000-0008-0000-0000-0000245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1297" y="596260"/>
          <a:ext cx="3196847" cy="298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1052135</xdr:colOff>
      <xdr:row>3</xdr:row>
      <xdr:rowOff>29936</xdr:rowOff>
    </xdr:from>
    <xdr:to>
      <xdr:col>8</xdr:col>
      <xdr:colOff>1117903</xdr:colOff>
      <xdr:row>3</xdr:row>
      <xdr:rowOff>467785</xdr:rowOff>
    </xdr:to>
    <xdr:pic>
      <xdr:nvPicPr>
        <xdr:cNvPr id="4" name="Picture 1" descr="neues Logo ERGO_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0235" y="544286"/>
          <a:ext cx="1361168" cy="437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</xdr:row>
          <xdr:rowOff>323850</xdr:rowOff>
        </xdr:from>
        <xdr:to>
          <xdr:col>2</xdr:col>
          <xdr:colOff>600075</xdr:colOff>
          <xdr:row>8</xdr:row>
          <xdr:rowOff>228600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>
                <a:alpha val="50000"/>
              </a:srgbClr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</xdr:row>
          <xdr:rowOff>266700</xdr:rowOff>
        </xdr:from>
        <xdr:to>
          <xdr:col>2</xdr:col>
          <xdr:colOff>600075</xdr:colOff>
          <xdr:row>9</xdr:row>
          <xdr:rowOff>257175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>
                <a:alpha val="50000"/>
              </a:srgbClr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36</xdr:row>
          <xdr:rowOff>0</xdr:rowOff>
        </xdr:from>
        <xdr:to>
          <xdr:col>3</xdr:col>
          <xdr:colOff>609600</xdr:colOff>
          <xdr:row>37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36</xdr:row>
          <xdr:rowOff>19050</xdr:rowOff>
        </xdr:from>
        <xdr:to>
          <xdr:col>4</xdr:col>
          <xdr:colOff>390525</xdr:colOff>
          <xdr:row>37</xdr:row>
          <xdr:rowOff>2381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Italian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35</xdr:row>
          <xdr:rowOff>9525</xdr:rowOff>
        </xdr:from>
        <xdr:to>
          <xdr:col>3</xdr:col>
          <xdr:colOff>609600</xdr:colOff>
          <xdr:row>35</xdr:row>
          <xdr:rowOff>257175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Lachs Meerrettich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35</xdr:row>
          <xdr:rowOff>9525</xdr:rowOff>
        </xdr:from>
        <xdr:to>
          <xdr:col>4</xdr:col>
          <xdr:colOff>390525</xdr:colOff>
          <xdr:row>35</xdr:row>
          <xdr:rowOff>266700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Chicken Curry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30</xdr:row>
          <xdr:rowOff>19050</xdr:rowOff>
        </xdr:from>
        <xdr:to>
          <xdr:col>3</xdr:col>
          <xdr:colOff>1047750</xdr:colOff>
          <xdr:row>31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Haferdrink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1085850</xdr:colOff>
          <xdr:row>30</xdr:row>
          <xdr:rowOff>19050</xdr:rowOff>
        </xdr:from>
        <xdr:to>
          <xdr:col>4</xdr:col>
          <xdr:colOff>752475</xdr:colOff>
          <xdr:row>31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H-Milch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685800</xdr:colOff>
          <xdr:row>30</xdr:row>
          <xdr:rowOff>19050</xdr:rowOff>
        </xdr:from>
        <xdr:to>
          <xdr:col>4</xdr:col>
          <xdr:colOff>1676400</xdr:colOff>
          <xdr:row>31</xdr:row>
          <xdr:rowOff>19050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Milch laktosefrei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1704975</xdr:colOff>
          <xdr:row>30</xdr:row>
          <xdr:rowOff>19050</xdr:rowOff>
        </xdr:from>
        <xdr:to>
          <xdr:col>5</xdr:col>
          <xdr:colOff>514350</xdr:colOff>
          <xdr:row>31</xdr:row>
          <xdr:rowOff>19050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Sojadrink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">
    <pageSetUpPr fitToPage="1"/>
  </sheetPr>
  <dimension ref="A4:J67"/>
  <sheetViews>
    <sheetView tabSelected="1" zoomScale="80" zoomScaleNormal="80" zoomScaleSheetLayoutView="100" workbookViewId="0">
      <selection activeCell="E13" sqref="E13"/>
    </sheetView>
  </sheetViews>
  <sheetFormatPr baseColWidth="10" defaultRowHeight="13.5"/>
  <cols>
    <col min="1" max="1" width="9.7109375" style="14" customWidth="1"/>
    <col min="2" max="2" width="21.42578125" style="14" customWidth="1"/>
    <col min="3" max="3" width="10.7109375" style="14" customWidth="1"/>
    <col min="4" max="4" width="19.85546875" style="14" customWidth="1"/>
    <col min="5" max="5" width="32.7109375" style="14" customWidth="1"/>
    <col min="6" max="6" width="22.140625" style="14" customWidth="1"/>
    <col min="7" max="7" width="17.7109375" style="14" customWidth="1"/>
    <col min="8" max="8" width="1.7109375" style="14" customWidth="1"/>
    <col min="9" max="9" width="20" style="15" customWidth="1"/>
    <col min="10" max="10" width="0" style="14" hidden="1" customWidth="1"/>
    <col min="11" max="16384" width="11.42578125" style="14"/>
  </cols>
  <sheetData>
    <row r="4" spans="1:9" ht="49.9" customHeight="1">
      <c r="A4" s="13"/>
    </row>
    <row r="5" spans="1:9" ht="32.25" customHeight="1">
      <c r="A5" s="13"/>
    </row>
    <row r="6" spans="1:9" ht="30" customHeight="1">
      <c r="A6" s="16" t="s">
        <v>6</v>
      </c>
      <c r="B6" s="17"/>
      <c r="C6" s="17"/>
      <c r="D6" s="17"/>
      <c r="E6" s="17"/>
      <c r="F6" s="17"/>
      <c r="G6" s="17"/>
      <c r="H6" s="17"/>
      <c r="I6" s="18"/>
    </row>
    <row r="7" spans="1:9" ht="30" customHeight="1">
      <c r="A7" s="19" t="s">
        <v>55</v>
      </c>
      <c r="B7" s="20"/>
      <c r="C7" s="20"/>
      <c r="D7" s="20"/>
      <c r="E7" s="20"/>
      <c r="F7" s="17"/>
      <c r="G7" s="17"/>
      <c r="H7" s="17"/>
      <c r="I7" s="18"/>
    </row>
    <row r="8" spans="1:9" ht="28.9" customHeight="1">
      <c r="A8" s="21" t="s">
        <v>17</v>
      </c>
      <c r="B8" s="20"/>
      <c r="C8" s="20"/>
      <c r="D8" s="20"/>
      <c r="E8" s="20"/>
      <c r="F8" s="17"/>
      <c r="G8" s="22"/>
      <c r="H8" s="17"/>
      <c r="I8" s="18"/>
    </row>
    <row r="9" spans="1:9" ht="21.95" customHeight="1">
      <c r="A9" s="77" t="s">
        <v>41</v>
      </c>
      <c r="B9" s="77"/>
      <c r="C9" s="20"/>
      <c r="D9" s="78" t="s">
        <v>63</v>
      </c>
      <c r="E9" s="78"/>
      <c r="F9" s="78"/>
      <c r="G9" s="78"/>
      <c r="H9" s="78"/>
      <c r="I9" s="78"/>
    </row>
    <row r="10" spans="1:9" ht="21.95" customHeight="1">
      <c r="A10" s="77"/>
      <c r="B10" s="77"/>
      <c r="C10" s="62"/>
      <c r="D10" s="78" t="s">
        <v>54</v>
      </c>
      <c r="E10" s="78"/>
      <c r="F10" s="78"/>
      <c r="G10" s="78"/>
      <c r="H10" s="78"/>
      <c r="I10" s="78"/>
    </row>
    <row r="11" spans="1:9" s="23" customFormat="1" ht="3" customHeight="1">
      <c r="A11" s="3"/>
      <c r="B11" s="3"/>
      <c r="C11" s="3"/>
      <c r="D11" s="24"/>
      <c r="E11" s="24"/>
      <c r="F11" s="25"/>
      <c r="G11" s="26"/>
      <c r="H11" s="45"/>
      <c r="I11" s="45"/>
    </row>
    <row r="12" spans="1:9" s="23" customFormat="1" ht="16.5" customHeight="1">
      <c r="A12" s="77" t="s">
        <v>32</v>
      </c>
      <c r="B12" s="77"/>
      <c r="C12" s="81"/>
      <c r="D12" s="81"/>
      <c r="E12" s="44"/>
      <c r="F12" s="43" t="s">
        <v>9</v>
      </c>
      <c r="G12" s="79"/>
      <c r="H12" s="79"/>
      <c r="I12" s="79"/>
    </row>
    <row r="13" spans="1:9" s="23" customFormat="1" ht="3" customHeight="1">
      <c r="A13" s="46"/>
      <c r="B13" s="46"/>
      <c r="C13" s="3"/>
      <c r="D13" s="24"/>
      <c r="E13" s="44"/>
      <c r="F13" s="43"/>
      <c r="G13" s="26"/>
      <c r="H13" s="46"/>
      <c r="I13" s="46"/>
    </row>
    <row r="14" spans="1:9" s="23" customFormat="1" ht="16.5" customHeight="1">
      <c r="A14" s="77" t="s">
        <v>30</v>
      </c>
      <c r="B14" s="77"/>
      <c r="C14" s="79"/>
      <c r="D14" s="79"/>
      <c r="E14" s="44"/>
      <c r="F14" s="43" t="s">
        <v>31</v>
      </c>
      <c r="G14" s="79"/>
      <c r="H14" s="79"/>
      <c r="I14" s="79"/>
    </row>
    <row r="15" spans="1:9" s="23" customFormat="1" ht="3" customHeight="1">
      <c r="A15" s="3"/>
      <c r="B15" s="3"/>
      <c r="C15" s="3"/>
      <c r="D15" s="24"/>
      <c r="E15" s="24"/>
      <c r="F15" s="25"/>
      <c r="G15" s="26"/>
      <c r="H15" s="40"/>
      <c r="I15" s="40"/>
    </row>
    <row r="16" spans="1:9" s="23" customFormat="1" ht="18" customHeight="1">
      <c r="A16" s="77" t="s">
        <v>7</v>
      </c>
      <c r="B16" s="77"/>
      <c r="C16" s="81"/>
      <c r="D16" s="81"/>
      <c r="E16" s="43"/>
      <c r="F16" s="43" t="s">
        <v>10</v>
      </c>
      <c r="G16" s="79"/>
      <c r="H16" s="79"/>
      <c r="I16" s="79"/>
    </row>
    <row r="17" spans="1:10" s="23" customFormat="1" ht="3" customHeight="1">
      <c r="A17" s="61"/>
      <c r="B17" s="61"/>
      <c r="C17" s="40"/>
      <c r="D17" s="40"/>
      <c r="E17" s="43"/>
      <c r="F17" s="25"/>
      <c r="G17" s="27"/>
      <c r="H17" s="28"/>
      <c r="I17" s="28"/>
    </row>
    <row r="18" spans="1:10" s="23" customFormat="1" ht="18" customHeight="1">
      <c r="A18" s="77" t="s">
        <v>8</v>
      </c>
      <c r="B18" s="77"/>
      <c r="C18" s="81"/>
      <c r="D18" s="81"/>
      <c r="E18" s="43"/>
      <c r="F18" s="43" t="s">
        <v>11</v>
      </c>
      <c r="G18" s="79"/>
      <c r="H18" s="79"/>
      <c r="I18" s="79"/>
    </row>
    <row r="19" spans="1:10" s="23" customFormat="1" ht="3" customHeight="1">
      <c r="A19" s="40"/>
      <c r="B19" s="40"/>
      <c r="C19" s="40"/>
      <c r="D19" s="40"/>
      <c r="E19" s="43"/>
      <c r="F19" s="40"/>
      <c r="G19" s="27"/>
      <c r="H19" s="28"/>
      <c r="I19" s="28"/>
    </row>
    <row r="20" spans="1:10" s="23" customFormat="1" ht="16.5">
      <c r="A20" s="77"/>
      <c r="B20" s="77"/>
      <c r="C20" s="82"/>
      <c r="D20" s="82"/>
      <c r="E20" s="43"/>
      <c r="F20" s="43" t="s">
        <v>12</v>
      </c>
      <c r="G20" s="79"/>
      <c r="H20" s="79"/>
      <c r="I20" s="79"/>
    </row>
    <row r="21" spans="1:10" s="23" customFormat="1" ht="19.899999999999999" customHeight="1">
      <c r="A21" s="5"/>
      <c r="B21" s="5"/>
      <c r="C21" s="29"/>
      <c r="D21" s="4"/>
      <c r="E21" s="30"/>
      <c r="F21" s="30"/>
      <c r="G21" s="4"/>
      <c r="H21" s="4"/>
      <c r="I21" s="31"/>
    </row>
    <row r="22" spans="1:10" s="23" customFormat="1" ht="21" customHeight="1">
      <c r="A22" s="73" t="s">
        <v>5</v>
      </c>
      <c r="B22" s="73"/>
      <c r="C22" s="73"/>
      <c r="D22" s="73"/>
      <c r="E22" s="73"/>
      <c r="F22" s="73"/>
      <c r="G22" s="73"/>
      <c r="H22" s="73"/>
      <c r="I22" s="73"/>
    </row>
    <row r="23" spans="1:10" s="32" customFormat="1" ht="36" customHeight="1">
      <c r="A23" s="6" t="s">
        <v>0</v>
      </c>
      <c r="B23" s="83" t="s">
        <v>1</v>
      </c>
      <c r="C23" s="74"/>
      <c r="D23" s="74"/>
      <c r="E23" s="74" t="s">
        <v>26</v>
      </c>
      <c r="F23" s="74"/>
      <c r="G23" s="63" t="s">
        <v>3</v>
      </c>
      <c r="H23" s="84" t="s">
        <v>25</v>
      </c>
      <c r="I23" s="84"/>
      <c r="J23" s="51" t="s">
        <v>42</v>
      </c>
    </row>
    <row r="24" spans="1:10" s="32" customFormat="1" ht="22.15" customHeight="1">
      <c r="A24" s="2"/>
      <c r="B24" s="67" t="s">
        <v>61</v>
      </c>
      <c r="C24" s="68"/>
      <c r="D24" s="68"/>
      <c r="E24" s="68" t="s">
        <v>18</v>
      </c>
      <c r="F24" s="68"/>
      <c r="G24" s="41">
        <v>3.95</v>
      </c>
      <c r="H24" s="80">
        <f>G24*A24</f>
        <v>0</v>
      </c>
      <c r="I24" s="80"/>
      <c r="J24" s="52">
        <v>8001</v>
      </c>
    </row>
    <row r="25" spans="1:10" s="32" customFormat="1" ht="22.15" customHeight="1">
      <c r="A25" s="2"/>
      <c r="B25" s="67" t="s">
        <v>62</v>
      </c>
      <c r="C25" s="68"/>
      <c r="D25" s="68"/>
      <c r="E25" s="68" t="s">
        <v>19</v>
      </c>
      <c r="F25" s="68"/>
      <c r="G25" s="41">
        <v>7.95</v>
      </c>
      <c r="H25" s="69">
        <f>G25*A25</f>
        <v>0</v>
      </c>
      <c r="I25" s="69"/>
      <c r="J25" s="52">
        <v>7997</v>
      </c>
    </row>
    <row r="26" spans="1:10" s="32" customFormat="1" ht="22.15" customHeight="1">
      <c r="A26" s="2"/>
      <c r="B26" s="67" t="s">
        <v>43</v>
      </c>
      <c r="C26" s="68"/>
      <c r="D26" s="68"/>
      <c r="E26" s="68" t="s">
        <v>20</v>
      </c>
      <c r="F26" s="68"/>
      <c r="G26" s="41">
        <v>5.05</v>
      </c>
      <c r="H26" s="69">
        <f>G26*A26</f>
        <v>0</v>
      </c>
      <c r="I26" s="69"/>
      <c r="J26" s="52">
        <v>8071</v>
      </c>
    </row>
    <row r="27" spans="1:10" s="32" customFormat="1" ht="22.15" customHeight="1">
      <c r="A27" s="2"/>
      <c r="B27" s="67" t="s">
        <v>45</v>
      </c>
      <c r="C27" s="68"/>
      <c r="D27" s="68"/>
      <c r="E27" s="68" t="s">
        <v>21</v>
      </c>
      <c r="F27" s="68"/>
      <c r="G27" s="41">
        <v>10.1</v>
      </c>
      <c r="H27" s="69">
        <f>G27*A27</f>
        <v>0</v>
      </c>
      <c r="I27" s="69"/>
      <c r="J27" s="52">
        <v>8069</v>
      </c>
    </row>
    <row r="28" spans="1:10" s="32" customFormat="1" ht="22.15" customHeight="1">
      <c r="A28" s="2"/>
      <c r="B28" s="42" t="s">
        <v>49</v>
      </c>
      <c r="C28" s="42"/>
      <c r="D28" s="42"/>
      <c r="E28" s="42"/>
      <c r="F28" s="41"/>
      <c r="G28" s="41">
        <v>3</v>
      </c>
      <c r="H28" s="69">
        <f t="shared" ref="H28:H31" si="0">G28*A28</f>
        <v>0</v>
      </c>
      <c r="I28" s="69"/>
      <c r="J28" s="52">
        <v>14143</v>
      </c>
    </row>
    <row r="29" spans="1:10" s="32" customFormat="1" ht="22.15" customHeight="1">
      <c r="A29" s="2"/>
      <c r="B29" s="68" t="s">
        <v>33</v>
      </c>
      <c r="C29" s="68"/>
      <c r="D29" s="68"/>
      <c r="E29" s="68"/>
      <c r="F29" s="50"/>
      <c r="G29" s="41">
        <v>4.5</v>
      </c>
      <c r="H29" s="69">
        <f t="shared" si="0"/>
        <v>0</v>
      </c>
      <c r="I29" s="69"/>
      <c r="J29" s="52">
        <v>8414</v>
      </c>
    </row>
    <row r="30" spans="1:10" s="33" customFormat="1" ht="22.15" customHeight="1">
      <c r="A30" s="2"/>
      <c r="B30" s="67" t="s">
        <v>34</v>
      </c>
      <c r="C30" s="68"/>
      <c r="D30" s="68"/>
      <c r="E30" s="68"/>
      <c r="F30" s="41"/>
      <c r="G30" s="41">
        <v>15</v>
      </c>
      <c r="H30" s="69">
        <f t="shared" si="0"/>
        <v>0</v>
      </c>
      <c r="I30" s="69"/>
      <c r="J30" s="52">
        <v>11021</v>
      </c>
    </row>
    <row r="31" spans="1:10" s="32" customFormat="1" ht="22.15" customHeight="1">
      <c r="A31" s="2"/>
      <c r="B31" s="65" t="s">
        <v>56</v>
      </c>
      <c r="C31" s="64"/>
      <c r="D31" s="64"/>
      <c r="E31" s="64"/>
      <c r="F31" s="33"/>
      <c r="G31" s="41">
        <v>2.5</v>
      </c>
      <c r="H31" s="69">
        <f t="shared" si="0"/>
        <v>0</v>
      </c>
      <c r="I31" s="69"/>
      <c r="J31" s="59" t="s">
        <v>53</v>
      </c>
    </row>
    <row r="32" spans="1:10" s="32" customFormat="1" ht="22.15" customHeight="1">
      <c r="A32" s="2"/>
      <c r="B32" s="67" t="s">
        <v>44</v>
      </c>
      <c r="C32" s="68"/>
      <c r="D32" s="68"/>
      <c r="E32" s="68"/>
      <c r="F32" s="41"/>
      <c r="G32" s="41">
        <v>7.95</v>
      </c>
      <c r="H32" s="69">
        <f>G32*A32</f>
        <v>0</v>
      </c>
      <c r="I32" s="69"/>
      <c r="J32" s="52">
        <v>4115</v>
      </c>
    </row>
    <row r="33" spans="1:10" s="32" customFormat="1" ht="22.15" customHeight="1">
      <c r="A33" s="2"/>
      <c r="B33" s="67" t="s">
        <v>46</v>
      </c>
      <c r="C33" s="68"/>
      <c r="D33" s="68"/>
      <c r="E33" s="68"/>
      <c r="F33" s="41"/>
      <c r="G33" s="41">
        <v>5.5</v>
      </c>
      <c r="H33" s="69">
        <f>G33*A33</f>
        <v>0</v>
      </c>
      <c r="I33" s="69"/>
      <c r="J33" s="52">
        <v>12998</v>
      </c>
    </row>
    <row r="34" spans="1:10" s="32" customFormat="1" ht="22.15" customHeight="1">
      <c r="A34" s="2"/>
      <c r="B34" s="67" t="s">
        <v>51</v>
      </c>
      <c r="C34" s="68"/>
      <c r="D34" s="68"/>
      <c r="E34" s="68"/>
      <c r="F34" s="41"/>
      <c r="G34" s="41">
        <v>29.5</v>
      </c>
      <c r="H34" s="69">
        <f t="shared" ref="H34:H39" si="1">G34*A34</f>
        <v>0</v>
      </c>
      <c r="I34" s="69"/>
      <c r="J34" s="52">
        <v>7703</v>
      </c>
    </row>
    <row r="35" spans="1:10" s="32" customFormat="1" ht="22.15" customHeight="1">
      <c r="A35" s="2"/>
      <c r="B35" s="67" t="s">
        <v>52</v>
      </c>
      <c r="C35" s="68"/>
      <c r="D35" s="68"/>
      <c r="E35" s="68"/>
      <c r="F35" s="41"/>
      <c r="G35" s="41">
        <v>16.5</v>
      </c>
      <c r="H35" s="69">
        <f t="shared" si="1"/>
        <v>0</v>
      </c>
      <c r="I35" s="69"/>
      <c r="J35" s="52">
        <v>9017</v>
      </c>
    </row>
    <row r="36" spans="1:10" s="32" customFormat="1" ht="22.15" customHeight="1">
      <c r="A36" s="2"/>
      <c r="B36" s="48" t="s">
        <v>37</v>
      </c>
      <c r="C36" s="47"/>
      <c r="D36" s="47"/>
      <c r="E36" s="47"/>
      <c r="F36" s="41"/>
      <c r="G36" s="41">
        <v>5.5</v>
      </c>
      <c r="H36" s="80">
        <f t="shared" si="1"/>
        <v>0</v>
      </c>
      <c r="I36" s="80"/>
      <c r="J36" s="52"/>
    </row>
    <row r="37" spans="1:10" s="32" customFormat="1" ht="22.15" customHeight="1">
      <c r="A37" s="2"/>
      <c r="B37" s="67" t="s">
        <v>38</v>
      </c>
      <c r="C37" s="68"/>
      <c r="D37" s="68"/>
      <c r="E37" s="68"/>
      <c r="F37" s="41"/>
      <c r="G37" s="41">
        <v>5</v>
      </c>
      <c r="H37" s="69">
        <f t="shared" si="1"/>
        <v>0</v>
      </c>
      <c r="I37" s="69"/>
      <c r="J37" s="52"/>
    </row>
    <row r="38" spans="1:10" s="32" customFormat="1" ht="22.15" customHeight="1">
      <c r="A38" s="2"/>
      <c r="B38" s="67" t="s">
        <v>28</v>
      </c>
      <c r="C38" s="68"/>
      <c r="D38" s="68"/>
      <c r="E38" s="68"/>
      <c r="F38" s="41"/>
      <c r="G38" s="41">
        <v>2</v>
      </c>
      <c r="H38" s="69">
        <f t="shared" si="1"/>
        <v>0</v>
      </c>
      <c r="I38" s="69"/>
      <c r="J38" s="52">
        <v>14894</v>
      </c>
    </row>
    <row r="39" spans="1:10" s="32" customFormat="1" ht="22.15" customHeight="1">
      <c r="A39" s="2"/>
      <c r="B39" s="67" t="s">
        <v>22</v>
      </c>
      <c r="C39" s="68"/>
      <c r="D39" s="68"/>
      <c r="E39" s="68"/>
      <c r="F39" s="41"/>
      <c r="G39" s="41">
        <v>2.5</v>
      </c>
      <c r="H39" s="69">
        <f t="shared" si="1"/>
        <v>0</v>
      </c>
      <c r="I39" s="69"/>
      <c r="J39" s="52">
        <v>8144</v>
      </c>
    </row>
    <row r="40" spans="1:10" s="32" customFormat="1" ht="22.15" customHeight="1">
      <c r="A40" s="2"/>
      <c r="B40" s="54" t="s">
        <v>57</v>
      </c>
      <c r="C40" s="56"/>
      <c r="D40" s="55"/>
      <c r="E40" s="55"/>
      <c r="F40" s="41"/>
      <c r="G40" s="41">
        <v>4</v>
      </c>
      <c r="H40" s="69">
        <f t="shared" ref="H40" si="2">G40*A40</f>
        <v>0</v>
      </c>
      <c r="I40" s="69"/>
      <c r="J40" s="52">
        <v>17286</v>
      </c>
    </row>
    <row r="41" spans="1:10" s="32" customFormat="1" ht="22.15" customHeight="1">
      <c r="A41" s="2"/>
      <c r="B41" s="68" t="s">
        <v>58</v>
      </c>
      <c r="C41" s="68"/>
      <c r="D41" s="68"/>
      <c r="E41" s="68"/>
      <c r="F41" s="60"/>
      <c r="G41" s="60">
        <v>3</v>
      </c>
      <c r="H41" s="69">
        <f>F41*A41</f>
        <v>0</v>
      </c>
      <c r="I41" s="69"/>
      <c r="J41" s="53">
        <v>8026</v>
      </c>
    </row>
    <row r="42" spans="1:10" s="32" customFormat="1" ht="22.15" customHeight="1">
      <c r="A42" s="2"/>
      <c r="B42" s="67" t="s">
        <v>59</v>
      </c>
      <c r="C42" s="68"/>
      <c r="D42" s="68"/>
      <c r="E42" s="68"/>
      <c r="F42" s="41"/>
      <c r="G42" s="41">
        <v>2.5</v>
      </c>
      <c r="H42" s="69">
        <f t="shared" ref="H42:H51" si="3">G42*A42</f>
        <v>0</v>
      </c>
      <c r="I42" s="69"/>
      <c r="J42" s="52">
        <v>14146</v>
      </c>
    </row>
    <row r="43" spans="1:10" s="32" customFormat="1" ht="22.15" customHeight="1">
      <c r="A43" s="2"/>
      <c r="B43" s="49" t="s">
        <v>39</v>
      </c>
      <c r="C43" s="50"/>
      <c r="D43" s="50"/>
      <c r="E43" s="50"/>
      <c r="F43" s="41"/>
      <c r="G43" s="41">
        <v>1.3</v>
      </c>
      <c r="H43" s="69">
        <f t="shared" si="3"/>
        <v>0</v>
      </c>
      <c r="I43" s="69"/>
      <c r="J43" s="52">
        <v>14147</v>
      </c>
    </row>
    <row r="44" spans="1:10" s="32" customFormat="1" ht="22.15" customHeight="1">
      <c r="A44" s="2"/>
      <c r="B44" s="67" t="s">
        <v>40</v>
      </c>
      <c r="C44" s="68"/>
      <c r="D44" s="68"/>
      <c r="E44" s="68"/>
      <c r="F44" s="41"/>
      <c r="G44" s="41">
        <v>1.5</v>
      </c>
      <c r="H44" s="69">
        <f t="shared" si="3"/>
        <v>0</v>
      </c>
      <c r="I44" s="69"/>
      <c r="J44" s="52">
        <v>4022</v>
      </c>
    </row>
    <row r="45" spans="1:10" s="32" customFormat="1" ht="22.15" customHeight="1">
      <c r="A45" s="2"/>
      <c r="B45" s="49" t="s">
        <v>48</v>
      </c>
      <c r="C45" s="50"/>
      <c r="D45" s="50"/>
      <c r="E45" s="50"/>
      <c r="F45" s="41"/>
      <c r="G45" s="41">
        <v>3</v>
      </c>
      <c r="H45" s="69">
        <f t="shared" si="3"/>
        <v>0</v>
      </c>
      <c r="I45" s="69"/>
      <c r="J45" s="52">
        <v>17287</v>
      </c>
    </row>
    <row r="46" spans="1:10" s="32" customFormat="1" ht="22.15" customHeight="1">
      <c r="A46" s="2"/>
      <c r="B46" s="54" t="s">
        <v>47</v>
      </c>
      <c r="C46" s="55"/>
      <c r="D46" s="55"/>
      <c r="E46" s="55"/>
      <c r="F46" s="41"/>
      <c r="G46" s="41">
        <v>3</v>
      </c>
      <c r="H46" s="69">
        <f t="shared" si="3"/>
        <v>0</v>
      </c>
      <c r="I46" s="69"/>
      <c r="J46" s="52">
        <v>14965</v>
      </c>
    </row>
    <row r="47" spans="1:10" s="32" customFormat="1" ht="22.15" customHeight="1">
      <c r="A47" s="2"/>
      <c r="B47" s="57" t="s">
        <v>50</v>
      </c>
      <c r="C47" s="58"/>
      <c r="D47" s="58"/>
      <c r="E47" s="58"/>
      <c r="F47" s="41"/>
      <c r="G47" s="41">
        <v>3</v>
      </c>
      <c r="H47" s="69">
        <f t="shared" ref="H47" si="4">G47*A47</f>
        <v>0</v>
      </c>
      <c r="I47" s="69"/>
      <c r="J47" s="52">
        <v>4024</v>
      </c>
    </row>
    <row r="48" spans="1:10" s="32" customFormat="1" ht="22.15" customHeight="1">
      <c r="A48" s="2"/>
      <c r="B48" s="49" t="s">
        <v>23</v>
      </c>
      <c r="C48" s="50"/>
      <c r="D48" s="50"/>
      <c r="E48" s="50"/>
      <c r="F48" s="41"/>
      <c r="G48" s="41">
        <v>3.6</v>
      </c>
      <c r="H48" s="69">
        <f t="shared" si="3"/>
        <v>0</v>
      </c>
      <c r="I48" s="69"/>
      <c r="J48" s="53">
        <v>5462</v>
      </c>
    </row>
    <row r="49" spans="1:10" s="32" customFormat="1" ht="22.15" customHeight="1">
      <c r="A49" s="2"/>
      <c r="B49" s="49" t="s">
        <v>36</v>
      </c>
      <c r="C49" s="50"/>
      <c r="D49" s="50"/>
      <c r="E49" s="50"/>
      <c r="F49" s="41"/>
      <c r="G49" s="41">
        <v>5</v>
      </c>
      <c r="H49" s="69">
        <f t="shared" si="3"/>
        <v>0</v>
      </c>
      <c r="I49" s="69"/>
      <c r="J49" s="53">
        <v>14188</v>
      </c>
    </row>
    <row r="50" spans="1:10" s="32" customFormat="1" ht="22.15" customHeight="1">
      <c r="A50" s="2"/>
      <c r="B50" s="68" t="s">
        <v>35</v>
      </c>
      <c r="C50" s="68"/>
      <c r="D50" s="68"/>
      <c r="E50" s="68"/>
      <c r="F50" s="41"/>
      <c r="G50" s="41">
        <v>49</v>
      </c>
      <c r="H50" s="69">
        <f t="shared" si="3"/>
        <v>0</v>
      </c>
      <c r="I50" s="69"/>
      <c r="J50" s="53">
        <v>2203</v>
      </c>
    </row>
    <row r="51" spans="1:10" s="32" customFormat="1" ht="22.15" customHeight="1">
      <c r="A51" s="2"/>
      <c r="B51" s="49" t="s">
        <v>24</v>
      </c>
      <c r="C51" s="50"/>
      <c r="D51" s="50"/>
      <c r="E51" s="50"/>
      <c r="F51" s="41"/>
      <c r="G51" s="41">
        <v>0.75</v>
      </c>
      <c r="H51" s="69">
        <f t="shared" si="3"/>
        <v>0</v>
      </c>
      <c r="I51" s="69"/>
    </row>
    <row r="52" spans="1:10" s="32" customFormat="1" ht="22.15" customHeight="1">
      <c r="A52" s="66" t="s">
        <v>27</v>
      </c>
      <c r="B52" s="66"/>
      <c r="C52" s="66"/>
      <c r="D52" s="66"/>
      <c r="E52" s="66"/>
      <c r="F52" s="66"/>
      <c r="G52" s="66"/>
      <c r="H52" s="66"/>
      <c r="I52" s="66"/>
    </row>
    <row r="53" spans="1:10" s="32" customFormat="1" ht="22.15" customHeight="1">
      <c r="A53" s="66"/>
      <c r="B53" s="66"/>
      <c r="C53" s="66"/>
      <c r="D53" s="66"/>
      <c r="E53" s="66"/>
      <c r="F53" s="7"/>
      <c r="G53" s="72" t="s">
        <v>4</v>
      </c>
      <c r="H53" s="72"/>
      <c r="I53" s="8">
        <f>SUM(H24:I51)</f>
        <v>0</v>
      </c>
    </row>
    <row r="54" spans="1:10" s="32" customFormat="1" ht="22.15" customHeight="1">
      <c r="A54" s="74" t="s">
        <v>14</v>
      </c>
      <c r="B54" s="74"/>
      <c r="C54" s="74"/>
      <c r="D54" s="74"/>
      <c r="E54" s="74"/>
      <c r="F54" s="7"/>
      <c r="G54" s="72"/>
      <c r="H54" s="72"/>
      <c r="I54" s="9"/>
    </row>
    <row r="55" spans="1:10" s="32" customFormat="1" ht="22.15" customHeight="1">
      <c r="A55" s="76"/>
      <c r="B55" s="76"/>
      <c r="C55" s="76"/>
      <c r="D55" s="76"/>
      <c r="E55" s="76"/>
      <c r="F55" s="7"/>
      <c r="G55" s="72"/>
      <c r="H55" s="72"/>
      <c r="I55" s="8"/>
    </row>
    <row r="56" spans="1:10" s="32" customFormat="1" ht="22.15" customHeight="1">
      <c r="A56" s="76"/>
      <c r="B56" s="76"/>
      <c r="C56" s="76"/>
      <c r="D56" s="76"/>
      <c r="E56" s="76"/>
      <c r="F56" s="7"/>
      <c r="G56" s="72"/>
      <c r="H56" s="72"/>
      <c r="I56" s="9"/>
    </row>
    <row r="57" spans="1:10" s="32" customFormat="1" ht="22.15" customHeight="1">
      <c r="A57" s="76"/>
      <c r="B57" s="76"/>
      <c r="C57" s="76"/>
      <c r="D57" s="76"/>
      <c r="E57" s="76"/>
      <c r="F57" s="10"/>
      <c r="G57" s="73" t="s">
        <v>2</v>
      </c>
      <c r="H57" s="73"/>
      <c r="I57" s="11">
        <f>I53</f>
        <v>0</v>
      </c>
    </row>
    <row r="58" spans="1:10" s="32" customFormat="1" ht="22.15" customHeight="1">
      <c r="A58" s="76"/>
      <c r="B58" s="76"/>
      <c r="C58" s="76"/>
      <c r="D58" s="76"/>
      <c r="E58" s="76"/>
      <c r="F58" s="75"/>
      <c r="G58" s="75"/>
      <c r="H58" s="75"/>
      <c r="I58" s="75"/>
    </row>
    <row r="59" spans="1:10" s="32" customFormat="1" ht="22.15" customHeight="1">
      <c r="A59" s="66" t="s">
        <v>29</v>
      </c>
      <c r="B59" s="66"/>
      <c r="C59" s="66"/>
      <c r="D59" s="66"/>
      <c r="E59" s="66"/>
      <c r="F59" s="66"/>
      <c r="G59" s="66"/>
      <c r="H59" s="66"/>
      <c r="I59" s="66"/>
      <c r="J59" s="14"/>
    </row>
    <row r="60" spans="1:10" s="32" customFormat="1" ht="22.15" customHeight="1">
      <c r="A60" s="34" t="s">
        <v>13</v>
      </c>
      <c r="B60" s="71"/>
      <c r="C60" s="71"/>
      <c r="D60" s="35" t="s">
        <v>15</v>
      </c>
      <c r="E60" s="12"/>
      <c r="F60" s="35" t="s">
        <v>16</v>
      </c>
      <c r="G60" s="70"/>
      <c r="H60" s="70"/>
      <c r="I60" s="70"/>
      <c r="J60" s="14"/>
    </row>
    <row r="61" spans="1:10" s="32" customFormat="1" ht="22.15" customHeight="1">
      <c r="A61" s="36"/>
      <c r="B61" s="36"/>
      <c r="C61" s="36"/>
      <c r="D61" s="36"/>
      <c r="E61" s="36"/>
      <c r="F61" s="14"/>
      <c r="G61" s="14"/>
      <c r="H61" s="14"/>
      <c r="I61" s="15"/>
      <c r="J61" s="14"/>
    </row>
    <row r="62" spans="1:10" s="32" customFormat="1" ht="22.15" customHeight="1">
      <c r="A62" s="37" t="s">
        <v>60</v>
      </c>
      <c r="B62" s="14"/>
      <c r="C62" s="14"/>
      <c r="D62" s="14"/>
      <c r="E62" s="14"/>
      <c r="F62" s="14"/>
      <c r="G62" s="14"/>
      <c r="H62" s="14"/>
      <c r="I62" s="15"/>
      <c r="J62" s="14"/>
    </row>
    <row r="63" spans="1:10" s="32" customFormat="1" ht="22.15" customHeight="1">
      <c r="A63" s="37"/>
      <c r="B63" s="14"/>
      <c r="C63" s="14"/>
      <c r="D63" s="14"/>
      <c r="E63" s="14"/>
      <c r="F63" s="14"/>
      <c r="G63" s="14"/>
      <c r="H63" s="14"/>
      <c r="I63" s="15"/>
      <c r="J63" s="14"/>
    </row>
    <row r="64" spans="1:10" ht="21" customHeight="1"/>
    <row r="65" spans="2:4" ht="18.75" customHeight="1">
      <c r="B65" s="1"/>
      <c r="C65" s="38"/>
      <c r="D65" s="38"/>
    </row>
    <row r="66" spans="2:4" ht="48" customHeight="1">
      <c r="B66" s="39"/>
      <c r="C66" s="38"/>
      <c r="D66" s="38"/>
    </row>
    <row r="67" spans="2:4">
      <c r="B67" s="37"/>
      <c r="C67" s="38"/>
      <c r="D67" s="38"/>
    </row>
  </sheetData>
  <sheetProtection algorithmName="SHA-512" hashValue="iwozHf6hKC8upGrYSPUz0s2IyoFpWujv8fTUNGnm2vVljOqa5nJ7G0aQ2xuhjfzAq5YrmXLE9LJ3BTpYSyFJXA==" saltValue="jsyQuwfWeY/flfWzGIMOlg==" spinCount="100000" sheet="1" objects="1" scenarios="1"/>
  <mergeCells count="85">
    <mergeCell ref="D9:I9"/>
    <mergeCell ref="B41:E41"/>
    <mergeCell ref="B29:E29"/>
    <mergeCell ref="H41:I41"/>
    <mergeCell ref="H30:I30"/>
    <mergeCell ref="B34:E34"/>
    <mergeCell ref="B35:E35"/>
    <mergeCell ref="B37:E37"/>
    <mergeCell ref="B38:E38"/>
    <mergeCell ref="H37:I37"/>
    <mergeCell ref="H35:I35"/>
    <mergeCell ref="H34:I34"/>
    <mergeCell ref="H38:I38"/>
    <mergeCell ref="H36:I36"/>
    <mergeCell ref="H31:I31"/>
    <mergeCell ref="A10:B10"/>
    <mergeCell ref="H27:I27"/>
    <mergeCell ref="H26:I26"/>
    <mergeCell ref="H28:I28"/>
    <mergeCell ref="H29:I29"/>
    <mergeCell ref="A22:I22"/>
    <mergeCell ref="G12:I12"/>
    <mergeCell ref="G16:I16"/>
    <mergeCell ref="G18:I18"/>
    <mergeCell ref="E23:F23"/>
    <mergeCell ref="B23:D23"/>
    <mergeCell ref="H23:I23"/>
    <mergeCell ref="G20:I20"/>
    <mergeCell ref="A16:B16"/>
    <mergeCell ref="A20:B20"/>
    <mergeCell ref="A18:B18"/>
    <mergeCell ref="A12:B12"/>
    <mergeCell ref="C16:D16"/>
    <mergeCell ref="C18:D18"/>
    <mergeCell ref="C20:D20"/>
    <mergeCell ref="C12:D12"/>
    <mergeCell ref="E25:F25"/>
    <mergeCell ref="E24:F24"/>
    <mergeCell ref="E26:F26"/>
    <mergeCell ref="E27:F27"/>
    <mergeCell ref="H25:I25"/>
    <mergeCell ref="B24:D24"/>
    <mergeCell ref="B25:D25"/>
    <mergeCell ref="A9:B9"/>
    <mergeCell ref="D10:I10"/>
    <mergeCell ref="H45:I45"/>
    <mergeCell ref="H32:I32"/>
    <mergeCell ref="A14:B14"/>
    <mergeCell ref="C14:D14"/>
    <mergeCell ref="G14:I14"/>
    <mergeCell ref="B33:E33"/>
    <mergeCell ref="B30:E30"/>
    <mergeCell ref="B32:E32"/>
    <mergeCell ref="H33:I33"/>
    <mergeCell ref="B26:D26"/>
    <mergeCell ref="B27:D27"/>
    <mergeCell ref="H24:I24"/>
    <mergeCell ref="G60:I60"/>
    <mergeCell ref="B60:C60"/>
    <mergeCell ref="A59:I59"/>
    <mergeCell ref="G53:H53"/>
    <mergeCell ref="G54:H54"/>
    <mergeCell ref="G56:H56"/>
    <mergeCell ref="G55:H55"/>
    <mergeCell ref="G57:H57"/>
    <mergeCell ref="A54:E54"/>
    <mergeCell ref="A53:E53"/>
    <mergeCell ref="F58:I58"/>
    <mergeCell ref="A55:E58"/>
    <mergeCell ref="A52:I52"/>
    <mergeCell ref="B39:E39"/>
    <mergeCell ref="H40:I40"/>
    <mergeCell ref="H46:I46"/>
    <mergeCell ref="B44:E44"/>
    <mergeCell ref="B42:E42"/>
    <mergeCell ref="H51:I51"/>
    <mergeCell ref="H43:I43"/>
    <mergeCell ref="H39:I39"/>
    <mergeCell ref="H42:I42"/>
    <mergeCell ref="H44:I44"/>
    <mergeCell ref="H47:I47"/>
    <mergeCell ref="B50:E50"/>
    <mergeCell ref="H48:I48"/>
    <mergeCell ref="H50:I50"/>
    <mergeCell ref="H49:I49"/>
  </mergeCells>
  <pageMargins left="0.39370078740157483" right="0.39370078740157483" top="0.15748031496062992" bottom="0.19685039370078741" header="0.47244094488188981" footer="0.27559055118110237"/>
  <pageSetup paperSize="9" scale="61" orientation="portrait" horizontalDpi="12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2</xdr:col>
                    <xdr:colOff>28575</xdr:colOff>
                    <xdr:row>7</xdr:row>
                    <xdr:rowOff>323850</xdr:rowOff>
                  </from>
                  <to>
                    <xdr:col>2</xdr:col>
                    <xdr:colOff>600075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2</xdr:col>
                    <xdr:colOff>28575</xdr:colOff>
                    <xdr:row>8</xdr:row>
                    <xdr:rowOff>266700</xdr:rowOff>
                  </from>
                  <to>
                    <xdr:col>2</xdr:col>
                    <xdr:colOff>600075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Check Box 9">
              <controlPr defaultSize="0" autoFill="0" autoLine="0" autoPict="0">
                <anchor moveWithCells="1">
                  <from>
                    <xdr:col>2</xdr:col>
                    <xdr:colOff>333375</xdr:colOff>
                    <xdr:row>36</xdr:row>
                    <xdr:rowOff>0</xdr:rowOff>
                  </from>
                  <to>
                    <xdr:col>3</xdr:col>
                    <xdr:colOff>609600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3</xdr:col>
                    <xdr:colOff>723900</xdr:colOff>
                    <xdr:row>36</xdr:row>
                    <xdr:rowOff>19050</xdr:rowOff>
                  </from>
                  <to>
                    <xdr:col>4</xdr:col>
                    <xdr:colOff>390525</xdr:colOff>
                    <xdr:row>36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8" name="Check Box 11">
              <controlPr defaultSize="0" autoFill="0" autoLine="0" autoPict="0">
                <anchor moveWithCells="1">
                  <from>
                    <xdr:col>2</xdr:col>
                    <xdr:colOff>333375</xdr:colOff>
                    <xdr:row>35</xdr:row>
                    <xdr:rowOff>9525</xdr:rowOff>
                  </from>
                  <to>
                    <xdr:col>3</xdr:col>
                    <xdr:colOff>609600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9" name="Check Box 12">
              <controlPr defaultSize="0" autoFill="0" autoLine="0" autoPict="0">
                <anchor moveWithCells="1">
                  <from>
                    <xdr:col>3</xdr:col>
                    <xdr:colOff>723900</xdr:colOff>
                    <xdr:row>35</xdr:row>
                    <xdr:rowOff>9525</xdr:rowOff>
                  </from>
                  <to>
                    <xdr:col>4</xdr:col>
                    <xdr:colOff>390525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0" name="Check Box 19">
              <controlPr defaultSize="0" autoFill="0" autoLine="0" autoPict="0">
                <anchor moveWithCells="1">
                  <from>
                    <xdr:col>3</xdr:col>
                    <xdr:colOff>57150</xdr:colOff>
                    <xdr:row>30</xdr:row>
                    <xdr:rowOff>19050</xdr:rowOff>
                  </from>
                  <to>
                    <xdr:col>3</xdr:col>
                    <xdr:colOff>1047750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1" name="Check Box 21">
              <controlPr defaultSize="0" autoFill="0" autoLine="0" autoPict="0">
                <anchor moveWithCells="1">
                  <from>
                    <xdr:col>3</xdr:col>
                    <xdr:colOff>1085850</xdr:colOff>
                    <xdr:row>30</xdr:row>
                    <xdr:rowOff>19050</xdr:rowOff>
                  </from>
                  <to>
                    <xdr:col>4</xdr:col>
                    <xdr:colOff>752475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2" name="Check Box 25">
              <controlPr defaultSize="0" autoFill="0" autoLine="0" autoPict="0">
                <anchor moveWithCells="1">
                  <from>
                    <xdr:col>4</xdr:col>
                    <xdr:colOff>685800</xdr:colOff>
                    <xdr:row>30</xdr:row>
                    <xdr:rowOff>19050</xdr:rowOff>
                  </from>
                  <to>
                    <xdr:col>4</xdr:col>
                    <xdr:colOff>1676400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3" name="Check Box 27">
              <controlPr defaultSize="0" autoFill="0" autoLine="0" autoPict="0">
                <anchor moveWithCells="1">
                  <from>
                    <xdr:col>4</xdr:col>
                    <xdr:colOff>1704975</xdr:colOff>
                    <xdr:row>30</xdr:row>
                    <xdr:rowOff>19050</xdr:rowOff>
                  </from>
                  <to>
                    <xdr:col>5</xdr:col>
                    <xdr:colOff>514350</xdr:colOff>
                    <xdr:row>31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Nürnberg</vt:lpstr>
      <vt:lpstr>Nürnberg!Druckbereich</vt:lpstr>
    </vt:vector>
  </TitlesOfParts>
  <Company>ITERGO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e859666</dc:creator>
  <cp:lastModifiedBy>Schulz, Dirk (EGOVD)</cp:lastModifiedBy>
  <cp:lastPrinted>2026-01-27T09:29:43Z</cp:lastPrinted>
  <dcterms:created xsi:type="dcterms:W3CDTF">2013-09-23T14:21:00Z</dcterms:created>
  <dcterms:modified xsi:type="dcterms:W3CDTF">2026-01-27T09:30:00Z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260b0de-ed2e-4d0e-8d46-595fe1aa544e_Enabled">
    <vt:lpwstr>true</vt:lpwstr>
  </property>
  <property fmtid="{D5CDD505-2E9C-101B-9397-08002B2CF9AE}" pid="3" name="MSIP_Label_f260b0de-ed2e-4d0e-8d46-595fe1aa544e_SetDate">
    <vt:lpwstr>2024-06-04T05:30:17Z</vt:lpwstr>
  </property>
  <property fmtid="{D5CDD505-2E9C-101B-9397-08002B2CF9AE}" pid="4" name="MSIP_Label_f260b0de-ed2e-4d0e-8d46-595fe1aa544e_Method">
    <vt:lpwstr>Privileged</vt:lpwstr>
  </property>
  <property fmtid="{D5CDD505-2E9C-101B-9397-08002B2CF9AE}" pid="5" name="MSIP_Label_f260b0de-ed2e-4d0e-8d46-595fe1aa544e_Name">
    <vt:lpwstr>ERGO Unrestricted</vt:lpwstr>
  </property>
  <property fmtid="{D5CDD505-2E9C-101B-9397-08002B2CF9AE}" pid="6" name="MSIP_Label_f260b0de-ed2e-4d0e-8d46-595fe1aa544e_SiteId">
    <vt:lpwstr>b81b1bcc-4864-4917-b597-9deb35336ab7</vt:lpwstr>
  </property>
  <property fmtid="{D5CDD505-2E9C-101B-9397-08002B2CF9AE}" pid="7" name="MSIP_Label_f260b0de-ed2e-4d0e-8d46-595fe1aa544e_ActionId">
    <vt:lpwstr>d2c790a2-7ff6-43dd-ad33-c8fb5921d2dc</vt:lpwstr>
  </property>
  <property fmtid="{D5CDD505-2E9C-101B-9397-08002B2CF9AE}" pid="8" name="MSIP_Label_f260b0de-ed2e-4d0e-8d46-595fe1aa544e_ContentBits">
    <vt:lpwstr>0</vt:lpwstr>
  </property>
</Properties>
</file>