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Hamburg\"/>
    </mc:Choice>
  </mc:AlternateContent>
  <xr:revisionPtr revIDLastSave="0" documentId="13_ncr:1_{8082B552-26FD-478E-8151-166B051EFB2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mburg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9" l="1"/>
  <c r="H44" i="19"/>
  <c r="H45" i="19"/>
  <c r="H46" i="19"/>
  <c r="H47" i="19"/>
  <c r="H34" i="19"/>
  <c r="H48" i="19"/>
  <c r="H32" i="19"/>
  <c r="H33" i="19"/>
  <c r="H42" i="19"/>
  <c r="H40" i="19"/>
  <c r="H38" i="19"/>
  <c r="H39" i="19"/>
  <c r="H36" i="19"/>
  <c r="H37" i="19"/>
  <c r="H43" i="19"/>
  <c r="H41" i="19"/>
  <c r="H35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I51" i="19" l="1"/>
  <c r="I53" i="19" s="1"/>
  <c r="I54" i="19" s="1"/>
  <c r="I55" i="19" s="1"/>
</calcChain>
</file>

<file path=xl/sharedStrings.xml><?xml version="1.0" encoding="utf-8"?>
<sst xmlns="http://schemas.openxmlformats.org/spreadsheetml/2006/main" count="55" uniqueCount="55">
  <si>
    <t>Anzahl</t>
  </si>
  <si>
    <t>Artikel</t>
  </si>
  <si>
    <t>Gesamt netto</t>
  </si>
  <si>
    <t>MWST 19%</t>
  </si>
  <si>
    <t>Gesamt brutto</t>
  </si>
  <si>
    <t>Summe brutto</t>
  </si>
  <si>
    <t>Einzelpreis / brutto</t>
  </si>
  <si>
    <t>Gesamtpreis / brutto</t>
  </si>
  <si>
    <t>Bitte reichen Sie diesen Bewirtungsauftrag mit 48 Stunden Vorlauf ein! Vielen Dank! Ihr ERGO Gourmet-Team</t>
  </si>
  <si>
    <t>Sekt 0,75 l</t>
  </si>
  <si>
    <t>Ort der Bewirtung</t>
  </si>
  <si>
    <t>Tag der Bewirtung</t>
  </si>
  <si>
    <t>Tel.-Nr.</t>
  </si>
  <si>
    <t>Uhrzeit von</t>
  </si>
  <si>
    <t>Uhrzeit bis</t>
  </si>
  <si>
    <t>Personenanzahl</t>
  </si>
  <si>
    <t>Bemerkungen</t>
  </si>
  <si>
    <t>Kanne Kaffee 1 l | Tee 1 l</t>
  </si>
  <si>
    <t>Kuchenstück vom Blech</t>
  </si>
  <si>
    <t>Muffin</t>
  </si>
  <si>
    <t>Kaffee/Tee/Wasser/Apfelschorle</t>
  </si>
  <si>
    <t>Pauschale I Kaltgetränke</t>
  </si>
  <si>
    <t>Pauschale I Heißgetränke</t>
  </si>
  <si>
    <t>Kaffee &amp; Tee</t>
  </si>
  <si>
    <t>Wasser &amp; Apfelschorle</t>
  </si>
  <si>
    <t>Firma &amp; Besteller</t>
  </si>
  <si>
    <t>Sandwiches | Stück</t>
  </si>
  <si>
    <t>Laugenstange belegt</t>
  </si>
  <si>
    <t>Laugenzopf belegt</t>
  </si>
  <si>
    <t>Wrap | Stück</t>
  </si>
  <si>
    <t>Franzbrötchen | Natur</t>
  </si>
  <si>
    <t>Pauschale I Heiß- und Kaltgetränke</t>
  </si>
  <si>
    <t>Celebrations  | Pro Person                                                                      pro Person</t>
  </si>
  <si>
    <t xml:space="preserve">Zusatzgeschirr | Pro Stück                                      </t>
  </si>
  <si>
    <t>Obstglass | Gross</t>
  </si>
  <si>
    <t>1/2 belegte Brötchen Kategorie I</t>
  </si>
  <si>
    <t>1/2 belegte Brötchen Kategorie II</t>
  </si>
  <si>
    <t>Bewirtungsauftrag für Besprechungsservice für externe Kunden</t>
  </si>
  <si>
    <t>Ihre Ansprechpartner: Marion Lesch EGSHH</t>
  </si>
  <si>
    <t>Tel.: 040 6376-3636 | konferenzhamburg@ergo.de</t>
  </si>
  <si>
    <t>Firmenanschrift</t>
  </si>
  <si>
    <t>Softgetränke 0,2 l (Fritz, Bionade, Cola, Cola Zero)</t>
  </si>
  <si>
    <t>Softgetränke 1 l (Cola, Cola Zero)</t>
  </si>
  <si>
    <t>Saft 0,2 l (Apfel, Orange)</t>
  </si>
  <si>
    <t>Saft 1 l (Apfel, Orange)</t>
  </si>
  <si>
    <t>Selters | Medium 0,25 l</t>
  </si>
  <si>
    <t>Selters | Still 0,25 l</t>
  </si>
  <si>
    <t>Selters | Medium 0,75 l</t>
  </si>
  <si>
    <t>Selters | Still 0,75 l</t>
  </si>
  <si>
    <t>Obstkorb klein</t>
  </si>
  <si>
    <t>Obstkorb groß</t>
  </si>
  <si>
    <t>Lieferkosten</t>
  </si>
  <si>
    <t>Bahlsen-Gebäck | 4 Personen</t>
  </si>
  <si>
    <t>Schokoriegel (Verschiedene)</t>
  </si>
  <si>
    <t>Stand:11.7.24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</si>
</sst>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[$€-1]"/>
    <numFmt numFmtId="165" formatCode="#,##0.00\ &quot;€&quot;"/>
    <numFmt numFmtId="166" formatCode="h:mm;@"/>
  </numFmts>
  <fonts count="26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b/>
      <sz val="11"/>
      <color theme="2" tint="-0.499984740745262"/>
      <name val="Arial"/>
      <family val="2"/>
    </font>
    <font>
      <b/>
      <sz val="16"/>
      <color rgb="FF800000"/>
      <name val="Arial"/>
      <family val="2"/>
    </font>
    <font>
      <sz val="8"/>
      <color rgb="FF800000"/>
      <name val="Arial"/>
      <family val="2"/>
    </font>
    <font>
      <sz val="8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7" fillId="0" borderId="0" xfId="0" applyFont="1" applyBorder="1" applyProtection="1"/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/>
    <xf numFmtId="0" fontId="19" fillId="0" borderId="0" xfId="0" applyFont="1" applyBorder="1" applyProtection="1"/>
    <xf numFmtId="0" fontId="16" fillId="0" borderId="0" xfId="0" applyFont="1" applyBorder="1" applyAlignment="1" applyProtection="1">
      <alignment vertical="top"/>
    </xf>
    <xf numFmtId="0" fontId="12" fillId="0" borderId="0" xfId="0" applyFont="1" applyBorder="1" applyProtection="1"/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4" fillId="5" borderId="0" xfId="0" applyFont="1" applyFill="1" applyBorder="1" applyAlignment="1" applyProtection="1">
      <alignment vertical="center"/>
    </xf>
    <xf numFmtId="8" fontId="4" fillId="5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8" fontId="4" fillId="0" borderId="0" xfId="0" applyNumberFormat="1" applyFont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horizontal="righ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14" fontId="9" fillId="4" borderId="0" xfId="0" applyNumberFormat="1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4" fillId="5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top" wrapText="1"/>
    </xf>
    <xf numFmtId="166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164" fontId="4" fillId="4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9" fillId="4" borderId="0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top"/>
    </xf>
    <xf numFmtId="49" fontId="9" fillId="3" borderId="0" xfId="0" applyNumberFormat="1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/>
      <protection locked="0"/>
    </xf>
    <xf numFmtId="164" fontId="4" fillId="4" borderId="0" xfId="0" applyNumberFormat="1" applyFont="1" applyFill="1" applyBorder="1" applyAlignment="1" applyProtection="1">
      <alignment horizontal="right" vertical="center"/>
      <protection locked="0"/>
    </xf>
    <xf numFmtId="1" fontId="9" fillId="3" borderId="0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Border="1" applyAlignment="1" applyProtection="1">
      <alignment horizontal="left" vertical="top"/>
      <protection locked="0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434416</xdr:colOff>
      <xdr:row>2</xdr:row>
      <xdr:rowOff>113572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14CC2B1D-E6D3-4A29-A4AB-FD797E17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66688"/>
          <a:ext cx="3065697" cy="280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4:K67"/>
  <sheetViews>
    <sheetView showGridLines="0" showRowColHeaders="0" tabSelected="1" showRuler="0" showWhiteSpace="0" topLeftCell="A28" zoomScale="80" zoomScaleNormal="80" zoomScalePageLayoutView="70" workbookViewId="0">
      <selection activeCell="B62" sqref="B62"/>
    </sheetView>
  </sheetViews>
  <sheetFormatPr baseColWidth="10" defaultRowHeight="13.5"/>
  <cols>
    <col min="1" max="1" width="9.7109375" style="15" customWidth="1"/>
    <col min="2" max="2" width="15.140625" style="15" customWidth="1"/>
    <col min="3" max="3" width="14.5703125" style="15" customWidth="1"/>
    <col min="4" max="4" width="22.42578125" style="15" customWidth="1"/>
    <col min="5" max="5" width="27.85546875" style="15" customWidth="1"/>
    <col min="6" max="6" width="21.42578125" style="15" customWidth="1"/>
    <col min="7" max="7" width="13.7109375" style="15" customWidth="1"/>
    <col min="8" max="8" width="6.42578125" style="15" customWidth="1"/>
    <col min="9" max="9" width="30.28515625" style="16" customWidth="1"/>
    <col min="10" max="10" width="2.28515625" style="15" customWidth="1"/>
    <col min="11" max="11" width="2.140625" style="15" customWidth="1"/>
    <col min="12" max="16384" width="11.42578125" style="15"/>
  </cols>
  <sheetData>
    <row r="4" spans="1:9" ht="49.9" customHeight="1">
      <c r="A4" s="14"/>
    </row>
    <row r="5" spans="1:9" ht="32.25" customHeight="1">
      <c r="A5" s="14"/>
    </row>
    <row r="6" spans="1:9" ht="30" customHeight="1">
      <c r="A6" s="17" t="s">
        <v>37</v>
      </c>
      <c r="B6" s="18"/>
      <c r="C6" s="18"/>
      <c r="D6" s="18"/>
      <c r="E6" s="18"/>
      <c r="F6" s="18"/>
      <c r="G6" s="18"/>
      <c r="H6" s="18"/>
      <c r="I6" s="19"/>
    </row>
    <row r="7" spans="1:9" ht="30" customHeight="1">
      <c r="A7" s="20" t="s">
        <v>38</v>
      </c>
      <c r="B7" s="21"/>
      <c r="C7" s="21"/>
      <c r="D7" s="21"/>
      <c r="E7" s="21"/>
      <c r="F7" s="18"/>
      <c r="G7" s="18"/>
      <c r="H7" s="18"/>
      <c r="I7" s="19"/>
    </row>
    <row r="8" spans="1:9" ht="28.9" customHeight="1">
      <c r="A8" s="22" t="s">
        <v>39</v>
      </c>
      <c r="B8" s="21"/>
      <c r="C8" s="21"/>
      <c r="D8" s="21"/>
      <c r="E8" s="21"/>
      <c r="F8" s="18"/>
      <c r="G8" s="23"/>
      <c r="H8" s="18"/>
      <c r="I8" s="19"/>
    </row>
    <row r="9" spans="1:9" ht="28.9" customHeight="1">
      <c r="A9" s="22"/>
      <c r="B9" s="21"/>
      <c r="C9" s="21"/>
      <c r="D9" s="21"/>
      <c r="E9" s="21"/>
      <c r="F9" s="18"/>
      <c r="G9" s="23"/>
      <c r="H9" s="18"/>
      <c r="I9" s="19"/>
    </row>
    <row r="10" spans="1:9" s="24" customFormat="1" ht="16.5" customHeight="1">
      <c r="A10" s="56" t="s">
        <v>25</v>
      </c>
      <c r="B10" s="56"/>
      <c r="C10" s="56"/>
      <c r="D10" s="79"/>
      <c r="E10" s="79"/>
      <c r="F10" s="56" t="s">
        <v>12</v>
      </c>
      <c r="G10" s="56"/>
      <c r="H10" s="78"/>
      <c r="I10" s="78"/>
    </row>
    <row r="11" spans="1:9" s="24" customFormat="1" ht="3" customHeight="1">
      <c r="A11" s="4"/>
      <c r="B11" s="4"/>
      <c r="C11" s="4"/>
      <c r="D11" s="25"/>
      <c r="E11" s="25"/>
      <c r="F11" s="26"/>
      <c r="G11" s="27"/>
      <c r="H11" s="43"/>
      <c r="I11" s="43"/>
    </row>
    <row r="12" spans="1:9" s="24" customFormat="1" ht="18" customHeight="1">
      <c r="A12" s="56" t="s">
        <v>40</v>
      </c>
      <c r="B12" s="56"/>
      <c r="C12" s="5"/>
      <c r="D12" s="79"/>
      <c r="E12" s="79"/>
      <c r="F12" s="56" t="s">
        <v>13</v>
      </c>
      <c r="G12" s="56"/>
      <c r="H12" s="57"/>
      <c r="I12" s="57"/>
    </row>
    <row r="13" spans="1:9" s="24" customFormat="1" ht="3" customHeight="1">
      <c r="A13" s="4"/>
      <c r="B13" s="4"/>
      <c r="C13" s="4"/>
      <c r="D13" s="25"/>
      <c r="E13" s="25"/>
      <c r="F13" s="26"/>
      <c r="G13" s="28"/>
      <c r="H13" s="29"/>
      <c r="I13" s="29"/>
    </row>
    <row r="14" spans="1:9" s="24" customFormat="1" ht="18" customHeight="1">
      <c r="A14" s="56" t="s">
        <v>10</v>
      </c>
      <c r="B14" s="56"/>
      <c r="C14" s="5"/>
      <c r="D14" s="79"/>
      <c r="E14" s="79"/>
      <c r="F14" s="56" t="s">
        <v>14</v>
      </c>
      <c r="G14" s="56"/>
      <c r="H14" s="57"/>
      <c r="I14" s="57"/>
    </row>
    <row r="15" spans="1:9" s="24" customFormat="1" ht="3" customHeight="1">
      <c r="A15" s="43"/>
      <c r="B15" s="43"/>
      <c r="C15" s="43"/>
      <c r="D15" s="25"/>
      <c r="E15" s="25"/>
      <c r="F15" s="43"/>
      <c r="G15" s="28"/>
      <c r="H15" s="29"/>
      <c r="I15" s="29"/>
    </row>
    <row r="16" spans="1:9" s="24" customFormat="1" ht="16.5">
      <c r="A16" s="56" t="s">
        <v>11</v>
      </c>
      <c r="B16" s="56"/>
      <c r="C16" s="5"/>
      <c r="D16" s="79"/>
      <c r="E16" s="79"/>
      <c r="F16" s="56" t="s">
        <v>15</v>
      </c>
      <c r="G16" s="56"/>
      <c r="H16" s="58"/>
      <c r="I16" s="58"/>
    </row>
    <row r="17" spans="1:9" s="24" customFormat="1" ht="19.899999999999999" customHeight="1" thickBot="1">
      <c r="A17" s="7"/>
      <c r="B17" s="7"/>
      <c r="C17" s="30"/>
      <c r="D17" s="6"/>
      <c r="E17" s="31"/>
      <c r="F17" s="31"/>
      <c r="G17" s="6"/>
      <c r="H17" s="6"/>
      <c r="I17" s="32"/>
    </row>
    <row r="18" spans="1:9" s="24" customFormat="1" ht="21" customHeight="1" thickBot="1">
      <c r="A18" s="80" t="s">
        <v>8</v>
      </c>
      <c r="B18" s="81"/>
      <c r="C18" s="81"/>
      <c r="D18" s="81"/>
      <c r="E18" s="81"/>
      <c r="F18" s="81"/>
      <c r="G18" s="81"/>
      <c r="H18" s="81"/>
      <c r="I18" s="82"/>
    </row>
    <row r="19" spans="1:9" s="33" customFormat="1" ht="25.5" customHeight="1">
      <c r="A19" s="8" t="s">
        <v>0</v>
      </c>
      <c r="B19" s="83" t="s">
        <v>1</v>
      </c>
      <c r="C19" s="83"/>
      <c r="D19" s="83"/>
      <c r="E19" s="83"/>
      <c r="F19" s="84" t="s">
        <v>6</v>
      </c>
      <c r="G19" s="84"/>
      <c r="H19" s="84" t="s">
        <v>7</v>
      </c>
      <c r="I19" s="84"/>
    </row>
    <row r="20" spans="1:9" s="34" customFormat="1" ht="22.15" customHeight="1">
      <c r="A20" s="2"/>
      <c r="B20" s="44" t="s">
        <v>22</v>
      </c>
      <c r="C20" s="44"/>
      <c r="D20" s="44"/>
      <c r="E20" s="48" t="s">
        <v>23</v>
      </c>
      <c r="F20" s="55">
        <v>4.9000000000000004</v>
      </c>
      <c r="G20" s="55"/>
      <c r="H20" s="55">
        <f t="shared" ref="H20:H41" si="0">A20*F20</f>
        <v>0</v>
      </c>
      <c r="I20" s="55"/>
    </row>
    <row r="21" spans="1:9" s="33" customFormat="1" ht="22.15" customHeight="1">
      <c r="A21" s="3"/>
      <c r="B21" s="41" t="s">
        <v>21</v>
      </c>
      <c r="C21" s="41"/>
      <c r="D21" s="41"/>
      <c r="E21" s="42" t="s">
        <v>24</v>
      </c>
      <c r="F21" s="64">
        <v>4.9000000000000004</v>
      </c>
      <c r="G21" s="64"/>
      <c r="H21" s="64">
        <f t="shared" si="0"/>
        <v>0</v>
      </c>
      <c r="I21" s="64"/>
    </row>
    <row r="22" spans="1:9" s="33" customFormat="1" ht="22.15" customHeight="1">
      <c r="A22" s="2"/>
      <c r="B22" s="44" t="s">
        <v>31</v>
      </c>
      <c r="C22" s="44"/>
      <c r="D22" s="44"/>
      <c r="E22" s="48" t="s">
        <v>20</v>
      </c>
      <c r="F22" s="55">
        <v>9</v>
      </c>
      <c r="G22" s="55"/>
      <c r="H22" s="55">
        <f t="shared" si="0"/>
        <v>0</v>
      </c>
      <c r="I22" s="55"/>
    </row>
    <row r="23" spans="1:9" s="33" customFormat="1" ht="22.15" customHeight="1">
      <c r="A23" s="3"/>
      <c r="B23" s="63" t="s">
        <v>41</v>
      </c>
      <c r="C23" s="63"/>
      <c r="D23" s="63"/>
      <c r="E23" s="63"/>
      <c r="F23" s="64">
        <v>2.5</v>
      </c>
      <c r="G23" s="64"/>
      <c r="H23" s="64">
        <f t="shared" si="0"/>
        <v>0</v>
      </c>
      <c r="I23" s="64"/>
    </row>
    <row r="24" spans="1:9" s="33" customFormat="1" ht="22.15" customHeight="1">
      <c r="A24" s="2"/>
      <c r="B24" s="60" t="s">
        <v>42</v>
      </c>
      <c r="C24" s="60"/>
      <c r="D24" s="60"/>
      <c r="E24" s="60"/>
      <c r="F24" s="55">
        <v>4.25</v>
      </c>
      <c r="G24" s="55"/>
      <c r="H24" s="55">
        <f t="shared" si="0"/>
        <v>0</v>
      </c>
      <c r="I24" s="55"/>
    </row>
    <row r="25" spans="1:9" s="33" customFormat="1" ht="22.15" customHeight="1">
      <c r="A25" s="3"/>
      <c r="B25" s="63" t="s">
        <v>43</v>
      </c>
      <c r="C25" s="63"/>
      <c r="D25" s="63"/>
      <c r="E25" s="63"/>
      <c r="F25" s="64">
        <v>2.75</v>
      </c>
      <c r="G25" s="64"/>
      <c r="H25" s="64">
        <f t="shared" si="0"/>
        <v>0</v>
      </c>
      <c r="I25" s="64"/>
    </row>
    <row r="26" spans="1:9" s="33" customFormat="1" ht="22.15" customHeight="1">
      <c r="A26" s="2"/>
      <c r="B26" s="60" t="s">
        <v>44</v>
      </c>
      <c r="C26" s="60"/>
      <c r="D26" s="60"/>
      <c r="E26" s="60"/>
      <c r="F26" s="55">
        <v>4.25</v>
      </c>
      <c r="G26" s="55"/>
      <c r="H26" s="55">
        <f t="shared" si="0"/>
        <v>0</v>
      </c>
      <c r="I26" s="55"/>
    </row>
    <row r="27" spans="1:9" s="33" customFormat="1" ht="22.15" customHeight="1">
      <c r="A27" s="3"/>
      <c r="B27" s="63" t="s">
        <v>45</v>
      </c>
      <c r="C27" s="63"/>
      <c r="D27" s="63"/>
      <c r="E27" s="63"/>
      <c r="F27" s="64">
        <v>2.25</v>
      </c>
      <c r="G27" s="64"/>
      <c r="H27" s="64">
        <f t="shared" si="0"/>
        <v>0</v>
      </c>
      <c r="I27" s="64"/>
    </row>
    <row r="28" spans="1:9" s="33" customFormat="1" ht="22.15" customHeight="1">
      <c r="A28" s="2"/>
      <c r="B28" s="60" t="s">
        <v>46</v>
      </c>
      <c r="C28" s="60"/>
      <c r="D28" s="60"/>
      <c r="E28" s="60"/>
      <c r="F28" s="55">
        <v>2.25</v>
      </c>
      <c r="G28" s="55"/>
      <c r="H28" s="55">
        <f t="shared" si="0"/>
        <v>0</v>
      </c>
      <c r="I28" s="55"/>
    </row>
    <row r="29" spans="1:9" s="33" customFormat="1" ht="22.15" customHeight="1">
      <c r="A29" s="3"/>
      <c r="B29" s="63" t="s">
        <v>47</v>
      </c>
      <c r="C29" s="63"/>
      <c r="D29" s="63"/>
      <c r="E29" s="63"/>
      <c r="F29" s="64">
        <v>4.5</v>
      </c>
      <c r="G29" s="64"/>
      <c r="H29" s="64">
        <f t="shared" si="0"/>
        <v>0</v>
      </c>
      <c r="I29" s="64"/>
    </row>
    <row r="30" spans="1:9" s="33" customFormat="1" ht="22.15" customHeight="1">
      <c r="A30" s="2"/>
      <c r="B30" s="60" t="s">
        <v>48</v>
      </c>
      <c r="C30" s="60"/>
      <c r="D30" s="60"/>
      <c r="E30" s="60"/>
      <c r="F30" s="55">
        <v>4.5</v>
      </c>
      <c r="G30" s="55"/>
      <c r="H30" s="55">
        <f t="shared" si="0"/>
        <v>0</v>
      </c>
      <c r="I30" s="55"/>
    </row>
    <row r="31" spans="1:9" s="33" customFormat="1" ht="22.15" customHeight="1">
      <c r="A31" s="3"/>
      <c r="B31" s="63" t="s">
        <v>17</v>
      </c>
      <c r="C31" s="63"/>
      <c r="D31" s="63"/>
      <c r="E31" s="63"/>
      <c r="F31" s="64">
        <v>9.9499999999999993</v>
      </c>
      <c r="G31" s="64"/>
      <c r="H31" s="64">
        <f t="shared" si="0"/>
        <v>0</v>
      </c>
      <c r="I31" s="64"/>
    </row>
    <row r="32" spans="1:9" s="33" customFormat="1" ht="22.15" customHeight="1">
      <c r="A32" s="2"/>
      <c r="B32" s="59" t="s">
        <v>9</v>
      </c>
      <c r="C32" s="60"/>
      <c r="D32" s="60"/>
      <c r="E32" s="60"/>
      <c r="F32" s="55">
        <v>17.5</v>
      </c>
      <c r="G32" s="55"/>
      <c r="H32" s="55">
        <f>A32*F32</f>
        <v>0</v>
      </c>
      <c r="I32" s="55"/>
    </row>
    <row r="33" spans="1:9" s="33" customFormat="1" ht="22.15" customHeight="1">
      <c r="A33" s="3"/>
      <c r="B33" s="61" t="s">
        <v>35</v>
      </c>
      <c r="C33" s="61"/>
      <c r="D33" s="61"/>
      <c r="E33" s="61"/>
      <c r="F33" s="62">
        <v>2.75</v>
      </c>
      <c r="G33" s="62"/>
      <c r="H33" s="62">
        <f t="shared" ref="H33" si="1">A33*F33</f>
        <v>0</v>
      </c>
      <c r="I33" s="62"/>
    </row>
    <row r="34" spans="1:9" s="33" customFormat="1" ht="22.15" customHeight="1">
      <c r="A34" s="2"/>
      <c r="B34" s="50" t="s">
        <v>36</v>
      </c>
      <c r="C34" s="51"/>
      <c r="D34" s="51"/>
      <c r="E34" s="51"/>
      <c r="F34" s="49"/>
      <c r="G34" s="49">
        <v>3.5</v>
      </c>
      <c r="H34" s="55">
        <f t="shared" ref="H34" si="2">A34*F34</f>
        <v>0</v>
      </c>
      <c r="I34" s="55"/>
    </row>
    <row r="35" spans="1:9" s="33" customFormat="1" ht="22.15" customHeight="1">
      <c r="A35" s="3"/>
      <c r="B35" s="61" t="s">
        <v>34</v>
      </c>
      <c r="C35" s="61"/>
      <c r="D35" s="61"/>
      <c r="E35" s="61"/>
      <c r="F35" s="62">
        <v>6.5</v>
      </c>
      <c r="G35" s="62"/>
      <c r="H35" s="62">
        <f t="shared" si="0"/>
        <v>0</v>
      </c>
      <c r="I35" s="62"/>
    </row>
    <row r="36" spans="1:9" s="33" customFormat="1" ht="22.15" customHeight="1">
      <c r="A36" s="2"/>
      <c r="B36" s="60" t="s">
        <v>26</v>
      </c>
      <c r="C36" s="60"/>
      <c r="D36" s="60"/>
      <c r="E36" s="60"/>
      <c r="F36" s="55">
        <v>5.5</v>
      </c>
      <c r="G36" s="55"/>
      <c r="H36" s="55">
        <f t="shared" ref="H36:H37" si="3">A36*F36</f>
        <v>0</v>
      </c>
      <c r="I36" s="55"/>
    </row>
    <row r="37" spans="1:9" s="33" customFormat="1" ht="22.15" customHeight="1">
      <c r="A37" s="3"/>
      <c r="B37" s="74" t="s">
        <v>27</v>
      </c>
      <c r="C37" s="61"/>
      <c r="D37" s="61"/>
      <c r="E37" s="61"/>
      <c r="F37" s="62">
        <v>5.5</v>
      </c>
      <c r="G37" s="62"/>
      <c r="H37" s="62">
        <f t="shared" si="3"/>
        <v>0</v>
      </c>
      <c r="I37" s="62"/>
    </row>
    <row r="38" spans="1:9" s="33" customFormat="1" ht="22.15" customHeight="1">
      <c r="A38" s="2"/>
      <c r="B38" s="44" t="s">
        <v>28</v>
      </c>
      <c r="C38" s="44"/>
      <c r="D38" s="44"/>
      <c r="E38" s="44"/>
      <c r="F38" s="44"/>
      <c r="G38" s="45">
        <v>6.5</v>
      </c>
      <c r="H38" s="55">
        <f t="shared" ref="H38:H39" si="4">A38*F38</f>
        <v>0</v>
      </c>
      <c r="I38" s="55"/>
    </row>
    <row r="39" spans="1:9" s="33" customFormat="1" ht="22.15" customHeight="1">
      <c r="A39" s="3"/>
      <c r="B39" s="46" t="s">
        <v>29</v>
      </c>
      <c r="F39" s="46"/>
      <c r="G39" s="47">
        <v>6.5</v>
      </c>
      <c r="H39" s="62">
        <f t="shared" si="4"/>
        <v>0</v>
      </c>
      <c r="I39" s="62"/>
    </row>
    <row r="40" spans="1:9" s="33" customFormat="1" ht="22.15" customHeight="1">
      <c r="A40" s="2"/>
      <c r="B40" s="44" t="s">
        <v>30</v>
      </c>
      <c r="C40" s="44"/>
      <c r="D40" s="44"/>
      <c r="E40" s="44"/>
      <c r="F40" s="44"/>
      <c r="G40" s="45">
        <v>2.5</v>
      </c>
      <c r="H40" s="55">
        <f t="shared" ref="H40" si="5">A40*F40</f>
        <v>0</v>
      </c>
      <c r="I40" s="55"/>
    </row>
    <row r="41" spans="1:9" s="33" customFormat="1" ht="22.15" customHeight="1">
      <c r="A41" s="3"/>
      <c r="B41" s="74" t="s">
        <v>53</v>
      </c>
      <c r="C41" s="61"/>
      <c r="D41" s="61"/>
      <c r="E41" s="61"/>
      <c r="F41" s="62">
        <v>1.5</v>
      </c>
      <c r="G41" s="62"/>
      <c r="H41" s="62">
        <f t="shared" si="0"/>
        <v>0</v>
      </c>
      <c r="I41" s="62"/>
    </row>
    <row r="42" spans="1:9" s="33" customFormat="1" ht="22.15" customHeight="1">
      <c r="A42" s="2"/>
      <c r="B42" s="59" t="s">
        <v>49</v>
      </c>
      <c r="C42" s="60"/>
      <c r="D42" s="60"/>
      <c r="E42" s="60"/>
      <c r="F42" s="55">
        <v>18</v>
      </c>
      <c r="G42" s="55"/>
      <c r="H42" s="55">
        <f>A42*F42</f>
        <v>0</v>
      </c>
      <c r="I42" s="55"/>
    </row>
    <row r="43" spans="1:9" s="33" customFormat="1" ht="22.15" customHeight="1">
      <c r="A43" s="53"/>
      <c r="B43" s="74" t="s">
        <v>50</v>
      </c>
      <c r="C43" s="61"/>
      <c r="D43" s="61"/>
      <c r="E43" s="61"/>
      <c r="F43" s="62">
        <v>32</v>
      </c>
      <c r="G43" s="62"/>
      <c r="H43" s="62">
        <f t="shared" ref="H43" si="6">A43*F43</f>
        <v>0</v>
      </c>
      <c r="I43" s="62"/>
    </row>
    <row r="44" spans="1:9" s="33" customFormat="1" ht="22.15" customHeight="1">
      <c r="A44" s="54"/>
      <c r="B44" s="59" t="s">
        <v>18</v>
      </c>
      <c r="C44" s="60"/>
      <c r="D44" s="60"/>
      <c r="E44" s="60"/>
      <c r="F44" s="55">
        <v>3.75</v>
      </c>
      <c r="G44" s="55"/>
      <c r="H44" s="55">
        <f t="shared" ref="H44" si="7">A44*F44</f>
        <v>0</v>
      </c>
      <c r="I44" s="55"/>
    </row>
    <row r="45" spans="1:9" s="33" customFormat="1" ht="22.15" customHeight="1">
      <c r="A45" s="53"/>
      <c r="B45" s="74" t="s">
        <v>19</v>
      </c>
      <c r="C45" s="61"/>
      <c r="D45" s="61"/>
      <c r="E45" s="61"/>
      <c r="F45" s="62">
        <v>2.5</v>
      </c>
      <c r="G45" s="62"/>
      <c r="H45" s="62">
        <f>A39*F45</f>
        <v>0</v>
      </c>
      <c r="I45" s="62"/>
    </row>
    <row r="46" spans="1:9" s="33" customFormat="1" ht="22.15" customHeight="1">
      <c r="A46" s="54"/>
      <c r="B46" s="59" t="s">
        <v>52</v>
      </c>
      <c r="C46" s="60"/>
      <c r="D46" s="60"/>
      <c r="E46" s="60"/>
      <c r="F46" s="55">
        <v>7.95</v>
      </c>
      <c r="G46" s="55"/>
      <c r="H46" s="55">
        <f>A40*F46</f>
        <v>0</v>
      </c>
      <c r="I46" s="55"/>
    </row>
    <row r="47" spans="1:9" s="33" customFormat="1" ht="22.15" customHeight="1">
      <c r="A47" s="53"/>
      <c r="B47" s="74" t="s">
        <v>32</v>
      </c>
      <c r="C47" s="61"/>
      <c r="D47" s="61"/>
      <c r="E47" s="61"/>
      <c r="F47" s="62">
        <v>3.25</v>
      </c>
      <c r="G47" s="62"/>
      <c r="H47" s="62">
        <f>SUM(A47*F47)</f>
        <v>0</v>
      </c>
      <c r="I47" s="62"/>
    </row>
    <row r="48" spans="1:9" s="33" customFormat="1" ht="22.15" customHeight="1">
      <c r="A48" s="54"/>
      <c r="B48" s="59" t="s">
        <v>33</v>
      </c>
      <c r="C48" s="60"/>
      <c r="D48" s="60"/>
      <c r="E48" s="60"/>
      <c r="F48" s="55">
        <v>0.75</v>
      </c>
      <c r="G48" s="55"/>
      <c r="H48" s="55">
        <f>A45*F48</f>
        <v>0</v>
      </c>
      <c r="I48" s="55"/>
    </row>
    <row r="49" spans="1:11" s="33" customFormat="1" ht="22.15" customHeight="1">
      <c r="A49" s="53"/>
      <c r="B49" s="75" t="s">
        <v>51</v>
      </c>
      <c r="C49" s="76"/>
      <c r="D49" s="76"/>
      <c r="E49" s="76"/>
      <c r="F49" s="77">
        <v>7.5</v>
      </c>
      <c r="G49" s="77"/>
      <c r="H49" s="62">
        <f>A46*F49</f>
        <v>0</v>
      </c>
      <c r="I49" s="62"/>
    </row>
    <row r="50" spans="1:11" s="33" customFormat="1" ht="22.15" customHeight="1">
      <c r="A50" s="67"/>
      <c r="B50" s="68"/>
      <c r="C50" s="68"/>
      <c r="D50" s="68"/>
      <c r="E50" s="68"/>
      <c r="F50" s="68"/>
      <c r="G50" s="68"/>
      <c r="H50" s="68"/>
      <c r="I50" s="68"/>
    </row>
    <row r="51" spans="1:11" s="33" customFormat="1" ht="22.15" customHeight="1">
      <c r="A51" s="67"/>
      <c r="B51" s="67"/>
      <c r="C51" s="67"/>
      <c r="D51" s="67"/>
      <c r="E51" s="67"/>
      <c r="F51" s="9"/>
      <c r="G51" s="69" t="s">
        <v>5</v>
      </c>
      <c r="H51" s="69"/>
      <c r="I51" s="10">
        <f>SUM(H20:I48)</f>
        <v>0</v>
      </c>
    </row>
    <row r="52" spans="1:11" s="33" customFormat="1" ht="22.15" customHeight="1">
      <c r="A52" s="71" t="s">
        <v>16</v>
      </c>
      <c r="B52" s="71"/>
      <c r="C52" s="71"/>
      <c r="D52" s="71"/>
      <c r="E52" s="71"/>
      <c r="F52" s="9"/>
      <c r="G52" s="69"/>
      <c r="H52" s="69"/>
      <c r="I52" s="11"/>
    </row>
    <row r="53" spans="1:11" s="33" customFormat="1" ht="22.15" customHeight="1">
      <c r="A53" s="73"/>
      <c r="B53" s="73"/>
      <c r="C53" s="73"/>
      <c r="D53" s="73"/>
      <c r="E53" s="73"/>
      <c r="F53" s="9"/>
      <c r="G53" s="69" t="s">
        <v>2</v>
      </c>
      <c r="H53" s="69"/>
      <c r="I53" s="10">
        <f>(I51+I52)/119*100</f>
        <v>0</v>
      </c>
    </row>
    <row r="54" spans="1:11" s="33" customFormat="1" ht="22.15" customHeight="1">
      <c r="A54" s="73"/>
      <c r="B54" s="73"/>
      <c r="C54" s="73"/>
      <c r="D54" s="73"/>
      <c r="E54" s="73"/>
      <c r="F54" s="9"/>
      <c r="G54" s="69" t="s">
        <v>3</v>
      </c>
      <c r="H54" s="69"/>
      <c r="I54" s="11">
        <f>I53/100*19</f>
        <v>0</v>
      </c>
    </row>
    <row r="55" spans="1:11" s="33" customFormat="1" ht="22.15" customHeight="1">
      <c r="A55" s="73"/>
      <c r="B55" s="73"/>
      <c r="C55" s="73"/>
      <c r="D55" s="73"/>
      <c r="E55" s="73"/>
      <c r="F55" s="12"/>
      <c r="G55" s="70" t="s">
        <v>4</v>
      </c>
      <c r="H55" s="70"/>
      <c r="I55" s="13">
        <f>SUM(H53:I54)</f>
        <v>0</v>
      </c>
    </row>
    <row r="56" spans="1:11" s="33" customFormat="1" ht="22.15" customHeight="1">
      <c r="A56" s="73"/>
      <c r="B56" s="73"/>
      <c r="C56" s="73"/>
      <c r="D56" s="73"/>
      <c r="E56" s="73"/>
      <c r="F56" s="72"/>
      <c r="G56" s="72"/>
      <c r="H56" s="72"/>
      <c r="I56" s="72"/>
    </row>
    <row r="57" spans="1:11" s="33" customFormat="1" ht="22.15" customHeight="1">
      <c r="A57" s="85" t="s">
        <v>54</v>
      </c>
      <c r="B57" s="86"/>
      <c r="C57" s="86"/>
      <c r="D57" s="86"/>
      <c r="E57" s="86"/>
      <c r="F57" s="86"/>
      <c r="G57" s="86"/>
      <c r="H57" s="86"/>
      <c r="I57" s="86"/>
    </row>
    <row r="58" spans="1:11" s="33" customFormat="1" ht="22.15" customHeight="1">
      <c r="A58" s="35"/>
      <c r="B58" s="66"/>
      <c r="C58" s="66"/>
      <c r="D58" s="36"/>
      <c r="E58" s="52"/>
      <c r="F58" s="36"/>
      <c r="G58" s="65"/>
      <c r="H58" s="65"/>
      <c r="I58" s="65"/>
    </row>
    <row r="59" spans="1:11" s="33" customFormat="1" ht="22.15" customHeight="1">
      <c r="A59" s="37"/>
      <c r="B59" s="37"/>
      <c r="C59" s="37"/>
      <c r="D59" s="37"/>
      <c r="E59" s="37"/>
      <c r="F59" s="15"/>
      <c r="G59" s="15"/>
      <c r="H59" s="15"/>
      <c r="I59" s="16"/>
      <c r="J59" s="15"/>
    </row>
    <row r="60" spans="1:11" s="33" customFormat="1" ht="22.15" customHeight="1">
      <c r="A60" s="38"/>
      <c r="B60" s="15"/>
      <c r="C60" s="15"/>
      <c r="D60" s="15"/>
      <c r="E60" s="15"/>
      <c r="F60" s="15"/>
      <c r="G60" s="15"/>
      <c r="H60" s="15"/>
      <c r="I60" s="16"/>
      <c r="J60" s="15"/>
      <c r="K60" s="15"/>
    </row>
    <row r="61" spans="1:11" s="33" customFormat="1" ht="22.15" customHeight="1">
      <c r="A61" s="38"/>
      <c r="B61" s="15"/>
      <c r="C61" s="15"/>
      <c r="D61" s="15"/>
      <c r="E61" s="15"/>
      <c r="F61" s="15"/>
      <c r="G61" s="15"/>
      <c r="H61" s="15"/>
      <c r="I61" s="16"/>
      <c r="J61" s="15"/>
      <c r="K61" s="15"/>
    </row>
    <row r="62" spans="1:11" s="33" customFormat="1" ht="22.15" customHeight="1">
      <c r="A62" s="15"/>
      <c r="B62" s="15"/>
      <c r="C62" s="15"/>
      <c r="D62" s="15"/>
      <c r="E62" s="15"/>
      <c r="F62" s="15"/>
      <c r="G62" s="15"/>
      <c r="H62" s="15"/>
      <c r="I62" s="16"/>
      <c r="J62" s="15"/>
      <c r="K62" s="15"/>
    </row>
    <row r="63" spans="1:11" s="33" customFormat="1" ht="22.15" customHeight="1">
      <c r="A63" s="15"/>
      <c r="B63" s="1"/>
      <c r="C63" s="39"/>
      <c r="D63" s="39"/>
      <c r="E63" s="15"/>
      <c r="F63" s="15"/>
      <c r="G63" s="15"/>
      <c r="H63" s="15"/>
      <c r="I63" s="16"/>
      <c r="J63" s="15"/>
      <c r="K63" s="15"/>
    </row>
    <row r="64" spans="1:11" s="33" customFormat="1" ht="22.15" customHeight="1">
      <c r="A64" s="15"/>
      <c r="B64" s="40"/>
      <c r="C64" s="39"/>
      <c r="D64" s="39"/>
      <c r="E64" s="15"/>
      <c r="F64" s="15"/>
      <c r="G64" s="15"/>
      <c r="H64" s="15"/>
      <c r="I64" s="16"/>
      <c r="J64" s="15"/>
      <c r="K64" s="15"/>
    </row>
    <row r="65" spans="2:4" ht="21" customHeight="1">
      <c r="B65" s="38"/>
      <c r="C65" s="39"/>
      <c r="D65" s="39"/>
    </row>
    <row r="66" spans="2:4" ht="18.75" customHeight="1"/>
    <row r="67" spans="2:4" ht="48" customHeight="1"/>
  </sheetData>
  <sheetProtection algorithmName="SHA-512" hashValue="e4x7kXFh8Dj7/sxyBPm/Zua+kA8BHZOpAhd70obWoW3Yb772rxfNep0gXMgs7xjwIznbIj1nasbghefFiHGx9A==" saltValue="Z63FCGX43z8+12m6ZyTCHA==" spinCount="100000" sheet="1" objects="1" scenarios="1"/>
  <mergeCells count="112">
    <mergeCell ref="H19:I19"/>
    <mergeCell ref="F20:G20"/>
    <mergeCell ref="H20:I20"/>
    <mergeCell ref="H23:I23"/>
    <mergeCell ref="B24:E24"/>
    <mergeCell ref="F24:G24"/>
    <mergeCell ref="H24:I24"/>
    <mergeCell ref="B25:E25"/>
    <mergeCell ref="F25:G25"/>
    <mergeCell ref="H25:I25"/>
    <mergeCell ref="F22:G22"/>
    <mergeCell ref="H10:I10"/>
    <mergeCell ref="D12:E12"/>
    <mergeCell ref="D10:E10"/>
    <mergeCell ref="D14:E14"/>
    <mergeCell ref="D16:E16"/>
    <mergeCell ref="F10:G10"/>
    <mergeCell ref="F12:G12"/>
    <mergeCell ref="F14:G14"/>
    <mergeCell ref="F16:G16"/>
    <mergeCell ref="F21:G21"/>
    <mergeCell ref="H21:I21"/>
    <mergeCell ref="A16:B16"/>
    <mergeCell ref="A14:B14"/>
    <mergeCell ref="A18:I18"/>
    <mergeCell ref="B19:E19"/>
    <mergeCell ref="F19:G19"/>
    <mergeCell ref="B41:E41"/>
    <mergeCell ref="F41:G41"/>
    <mergeCell ref="H41:I41"/>
    <mergeCell ref="B26:E26"/>
    <mergeCell ref="F26:G26"/>
    <mergeCell ref="H26:I26"/>
    <mergeCell ref="B27:E27"/>
    <mergeCell ref="F27:G27"/>
    <mergeCell ref="H27:I27"/>
    <mergeCell ref="B28:E28"/>
    <mergeCell ref="F28:G28"/>
    <mergeCell ref="H28:I28"/>
    <mergeCell ref="B35:E35"/>
    <mergeCell ref="F35:G35"/>
    <mergeCell ref="H35:I35"/>
    <mergeCell ref="B36:E36"/>
    <mergeCell ref="F36:G36"/>
    <mergeCell ref="H36:I36"/>
    <mergeCell ref="B37:E37"/>
    <mergeCell ref="F37:G37"/>
    <mergeCell ref="H37:I37"/>
    <mergeCell ref="H38:I38"/>
    <mergeCell ref="H39:I39"/>
    <mergeCell ref="H40:I40"/>
    <mergeCell ref="B49:E49"/>
    <mergeCell ref="F49:G49"/>
    <mergeCell ref="H49:I49"/>
    <mergeCell ref="B44:E44"/>
    <mergeCell ref="F44:G44"/>
    <mergeCell ref="H44:I44"/>
    <mergeCell ref="B45:E45"/>
    <mergeCell ref="F45:G45"/>
    <mergeCell ref="H45:I45"/>
    <mergeCell ref="B47:E47"/>
    <mergeCell ref="F47:G47"/>
    <mergeCell ref="H47:I47"/>
    <mergeCell ref="B48:E48"/>
    <mergeCell ref="F48:G48"/>
    <mergeCell ref="H48:I48"/>
    <mergeCell ref="B42:E42"/>
    <mergeCell ref="F42:G42"/>
    <mergeCell ref="H42:I42"/>
    <mergeCell ref="B43:E43"/>
    <mergeCell ref="F43:G43"/>
    <mergeCell ref="H43:I43"/>
    <mergeCell ref="B46:E46"/>
    <mergeCell ref="F46:G46"/>
    <mergeCell ref="H46:I46"/>
    <mergeCell ref="G58:I58"/>
    <mergeCell ref="B58:C58"/>
    <mergeCell ref="A57:I57"/>
    <mergeCell ref="G51:H51"/>
    <mergeCell ref="G52:H52"/>
    <mergeCell ref="G54:H54"/>
    <mergeCell ref="G53:H53"/>
    <mergeCell ref="G55:H55"/>
    <mergeCell ref="A50:I50"/>
    <mergeCell ref="A52:E52"/>
    <mergeCell ref="A51:E51"/>
    <mergeCell ref="F56:I56"/>
    <mergeCell ref="A53:E56"/>
    <mergeCell ref="H34:I34"/>
    <mergeCell ref="A10:C10"/>
    <mergeCell ref="A12:B12"/>
    <mergeCell ref="H12:I12"/>
    <mergeCell ref="H14:I14"/>
    <mergeCell ref="H16:I16"/>
    <mergeCell ref="B32:E32"/>
    <mergeCell ref="F32:G32"/>
    <mergeCell ref="H32:I32"/>
    <mergeCell ref="B33:E33"/>
    <mergeCell ref="F33:G33"/>
    <mergeCell ref="H33:I33"/>
    <mergeCell ref="B29:E29"/>
    <mergeCell ref="F29:G29"/>
    <mergeCell ref="H29:I29"/>
    <mergeCell ref="B30:E30"/>
    <mergeCell ref="F30:G30"/>
    <mergeCell ref="H30:I30"/>
    <mergeCell ref="B31:E31"/>
    <mergeCell ref="F31:G31"/>
    <mergeCell ref="H31:I31"/>
    <mergeCell ref="H22:I22"/>
    <mergeCell ref="B23:E23"/>
    <mergeCell ref="F23:G23"/>
  </mergeCells>
  <pageMargins left="0.59055118110236227" right="0.59055118110236227" top="0.15748031496062992" bottom="0.19685039370078741" header="0.47244094488188981" footer="0.27559055118110237"/>
  <pageSetup paperSize="9" scale="5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Hamburg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(EGKHH)</cp:lastModifiedBy>
  <cp:lastPrinted>2020-01-17T08:04:34Z</cp:lastPrinted>
  <dcterms:created xsi:type="dcterms:W3CDTF">2013-09-23T14:21:00Z</dcterms:created>
  <dcterms:modified xsi:type="dcterms:W3CDTF">2024-07-11T08:24:24Z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2024-07-09T09:56:32Z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9c8d77ac-23f0-45b1-bbca-b248065d24d7</vt:lpwstr>
  </property>
  <property fmtid="{D5CDD505-2E9C-101B-9397-08002B2CF9AE}" pid="8" name="MSIP_Label_f260b0de-ed2e-4d0e-8d46-595fe1aa544e_ContentBits">
    <vt:lpwstr>0</vt:lpwstr>
  </property>
</Properties>
</file>